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90" windowHeight="7665"/>
  </bookViews>
  <sheets>
    <sheet name="Расширенный" sheetId="1" r:id="rId1"/>
  </sheets>
  <definedNames>
    <definedName name="_xlnm.Print_Area" localSheetId="0">Расширенный!$A$1:$T$747</definedName>
  </definedName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95" i="1" l="1"/>
  <c r="K695" i="1"/>
  <c r="L694" i="1"/>
  <c r="K694" i="1"/>
  <c r="L693" i="1"/>
  <c r="K693" i="1"/>
  <c r="L692" i="1"/>
  <c r="K692" i="1"/>
  <c r="L691" i="1"/>
  <c r="K691" i="1"/>
  <c r="L690" i="1"/>
  <c r="K690" i="1"/>
  <c r="L689" i="1"/>
  <c r="K689" i="1"/>
  <c r="L688" i="1"/>
  <c r="K688" i="1"/>
  <c r="L707" i="1" l="1"/>
  <c r="K707" i="1"/>
  <c r="L706" i="1"/>
  <c r="K706" i="1"/>
  <c r="L705" i="1"/>
  <c r="K705" i="1"/>
  <c r="L704" i="1"/>
  <c r="K704" i="1"/>
  <c r="L703" i="1"/>
  <c r="K703" i="1"/>
  <c r="L702" i="1"/>
  <c r="K702" i="1"/>
  <c r="L701" i="1"/>
  <c r="K701" i="1"/>
  <c r="L700" i="1"/>
  <c r="K700" i="1"/>
  <c r="L699" i="1"/>
  <c r="K699" i="1"/>
  <c r="L698" i="1"/>
  <c r="K698" i="1"/>
  <c r="L697" i="1"/>
  <c r="K697" i="1"/>
  <c r="L696" i="1"/>
  <c r="K696" i="1"/>
  <c r="K252" i="1" l="1"/>
  <c r="M252" i="1" s="1"/>
  <c r="O610" i="1"/>
  <c r="Q610" i="1" s="1"/>
  <c r="Q625" i="1"/>
  <c r="S625" i="1" s="1"/>
  <c r="Q638" i="1"/>
  <c r="Q646" i="1"/>
  <c r="O662" i="1"/>
  <c r="S662" i="1" s="1"/>
  <c r="O661" i="1"/>
  <c r="S661" i="1" s="1"/>
  <c r="O660" i="1"/>
  <c r="S660" i="1" s="1"/>
  <c r="O659" i="1"/>
  <c r="S659" i="1" s="1"/>
  <c r="O658" i="1"/>
  <c r="S658" i="1" s="1"/>
  <c r="O657" i="1"/>
  <c r="S657" i="1" s="1"/>
  <c r="O656" i="1"/>
  <c r="S656" i="1" s="1"/>
  <c r="O655" i="1"/>
  <c r="S655" i="1" s="1"/>
  <c r="O654" i="1"/>
  <c r="S654" i="1" s="1"/>
  <c r="O653" i="1"/>
  <c r="S653" i="1" s="1"/>
  <c r="S652" i="1"/>
  <c r="O652" i="1"/>
  <c r="S651" i="1"/>
  <c r="O651" i="1"/>
  <c r="S650" i="1"/>
  <c r="O650" i="1"/>
  <c r="S649" i="1"/>
  <c r="O649" i="1"/>
  <c r="O648" i="1"/>
  <c r="O647" i="1"/>
  <c r="S647" i="1" s="1"/>
  <c r="O646" i="1"/>
  <c r="S646" i="1" s="1"/>
  <c r="O645" i="1"/>
  <c r="S645" i="1" s="1"/>
  <c r="O644" i="1"/>
  <c r="S644" i="1" s="1"/>
  <c r="O643" i="1"/>
  <c r="S643" i="1" s="1"/>
  <c r="O642" i="1"/>
  <c r="S642" i="1" s="1"/>
  <c r="O641" i="1"/>
  <c r="S641" i="1" s="1"/>
  <c r="O640" i="1"/>
  <c r="S640" i="1" s="1"/>
  <c r="O639" i="1"/>
  <c r="S639" i="1" s="1"/>
  <c r="O638" i="1"/>
  <c r="S638" i="1" s="1"/>
  <c r="O637" i="1"/>
  <c r="Q637" i="1" s="1"/>
  <c r="S636" i="1"/>
  <c r="O636" i="1"/>
  <c r="S635" i="1"/>
  <c r="O635" i="1"/>
  <c r="S634" i="1"/>
  <c r="O634" i="1"/>
  <c r="O633" i="1"/>
  <c r="O632" i="1"/>
  <c r="Q632" i="1" s="1"/>
  <c r="S632" i="1" s="1"/>
  <c r="O631" i="1"/>
  <c r="Q631" i="1" s="1"/>
  <c r="S631" i="1" s="1"/>
  <c r="O630" i="1"/>
  <c r="Q630" i="1" s="1"/>
  <c r="S630" i="1" s="1"/>
  <c r="O629" i="1"/>
  <c r="Q629" i="1" s="1"/>
  <c r="S629" i="1" s="1"/>
  <c r="O628" i="1"/>
  <c r="Q628" i="1" s="1"/>
  <c r="S628" i="1" s="1"/>
  <c r="O627" i="1"/>
  <c r="Q627" i="1" s="1"/>
  <c r="S627" i="1" s="1"/>
  <c r="O626" i="1"/>
  <c r="Q626" i="1" s="1"/>
  <c r="S626" i="1" s="1"/>
  <c r="O625" i="1"/>
  <c r="O624" i="1"/>
  <c r="Q624" i="1" s="1"/>
  <c r="S624" i="1" s="1"/>
  <c r="S623" i="1"/>
  <c r="O623" i="1"/>
  <c r="S622" i="1"/>
  <c r="O622" i="1"/>
  <c r="S621" i="1"/>
  <c r="O621" i="1"/>
  <c r="S620" i="1"/>
  <c r="O620" i="1"/>
  <c r="O619" i="1"/>
  <c r="O618" i="1"/>
  <c r="Q618" i="1" s="1"/>
  <c r="S618" i="1" s="1"/>
  <c r="O617" i="1"/>
  <c r="Q617" i="1" s="1"/>
  <c r="S617" i="1" s="1"/>
  <c r="O616" i="1"/>
  <c r="Q616" i="1" s="1"/>
  <c r="S616" i="1" s="1"/>
  <c r="O615" i="1"/>
  <c r="Q615" i="1" s="1"/>
  <c r="S615" i="1" s="1"/>
  <c r="O614" i="1"/>
  <c r="Q614" i="1" s="1"/>
  <c r="S614" i="1" s="1"/>
  <c r="O613" i="1"/>
  <c r="Q613" i="1" s="1"/>
  <c r="S613" i="1" s="1"/>
  <c r="O612" i="1"/>
  <c r="Q612" i="1" s="1"/>
  <c r="S612" i="1" s="1"/>
  <c r="O611" i="1"/>
  <c r="Q611" i="1" s="1"/>
  <c r="S611" i="1" s="1"/>
  <c r="S609" i="1"/>
  <c r="O609" i="1"/>
  <c r="S608" i="1"/>
  <c r="O608" i="1"/>
  <c r="S607" i="1"/>
  <c r="O607" i="1"/>
  <c r="S606" i="1"/>
  <c r="O606" i="1"/>
  <c r="O605" i="1"/>
  <c r="O604" i="1"/>
  <c r="Q604" i="1" s="1"/>
  <c r="S604" i="1" s="1"/>
  <c r="O603" i="1"/>
  <c r="Q603" i="1" s="1"/>
  <c r="S603" i="1" s="1"/>
  <c r="O602" i="1"/>
  <c r="Q602" i="1" s="1"/>
  <c r="S602" i="1" s="1"/>
  <c r="O601" i="1"/>
  <c r="Q601" i="1" s="1"/>
  <c r="S601" i="1" s="1"/>
  <c r="O600" i="1"/>
  <c r="Q600" i="1" s="1"/>
  <c r="S600" i="1" s="1"/>
  <c r="O599" i="1"/>
  <c r="Q599" i="1" s="1"/>
  <c r="S599" i="1" s="1"/>
  <c r="O598" i="1"/>
  <c r="Q598" i="1" s="1"/>
  <c r="S598" i="1" s="1"/>
  <c r="S597" i="1"/>
  <c r="O597" i="1"/>
  <c r="S596" i="1"/>
  <c r="O596" i="1"/>
  <c r="S595" i="1"/>
  <c r="O595" i="1"/>
  <c r="S594" i="1"/>
  <c r="O594" i="1"/>
  <c r="S593" i="1"/>
  <c r="O593" i="1"/>
  <c r="O592" i="1"/>
  <c r="O591" i="1"/>
  <c r="Q591" i="1" s="1"/>
  <c r="S591" i="1" s="1"/>
  <c r="O590" i="1"/>
  <c r="Q590" i="1" s="1"/>
  <c r="S590" i="1" s="1"/>
  <c r="O589" i="1"/>
  <c r="Q589" i="1" s="1"/>
  <c r="S589" i="1" s="1"/>
  <c r="O588" i="1"/>
  <c r="Q588" i="1" s="1"/>
  <c r="S588" i="1" s="1"/>
  <c r="O587" i="1"/>
  <c r="Q587" i="1" s="1"/>
  <c r="S587" i="1" s="1"/>
  <c r="O586" i="1"/>
  <c r="Q586" i="1" s="1"/>
  <c r="S586" i="1" s="1"/>
  <c r="O585" i="1"/>
  <c r="Q585" i="1" s="1"/>
  <c r="S585" i="1" s="1"/>
  <c r="S584" i="1"/>
  <c r="O584" i="1"/>
  <c r="S583" i="1"/>
  <c r="O583" i="1"/>
  <c r="S582" i="1"/>
  <c r="O582" i="1"/>
  <c r="S581" i="1"/>
  <c r="O581" i="1"/>
  <c r="S580" i="1"/>
  <c r="O580" i="1"/>
  <c r="O579" i="1"/>
  <c r="O578" i="1"/>
  <c r="Q578" i="1" s="1"/>
  <c r="S578" i="1" s="1"/>
  <c r="O577" i="1"/>
  <c r="Q577" i="1" s="1"/>
  <c r="S577" i="1" s="1"/>
  <c r="O576" i="1"/>
  <c r="Q576" i="1" s="1"/>
  <c r="S576" i="1" s="1"/>
  <c r="O575" i="1"/>
  <c r="Q575" i="1" s="1"/>
  <c r="S575" i="1" s="1"/>
  <c r="O574" i="1"/>
  <c r="Q574" i="1" s="1"/>
  <c r="S574" i="1" s="1"/>
  <c r="O573" i="1"/>
  <c r="Q573" i="1" s="1"/>
  <c r="S573" i="1" s="1"/>
  <c r="S572" i="1"/>
  <c r="O572" i="1"/>
  <c r="S571" i="1"/>
  <c r="O571" i="1"/>
  <c r="S570" i="1"/>
  <c r="O570" i="1"/>
  <c r="S569" i="1"/>
  <c r="O569" i="1"/>
  <c r="S568" i="1"/>
  <c r="O568" i="1"/>
  <c r="O567" i="1"/>
  <c r="O563" i="1"/>
  <c r="Q563" i="1" s="1"/>
  <c r="S563" i="1" s="1"/>
  <c r="O562" i="1"/>
  <c r="Q562" i="1" s="1"/>
  <c r="S562" i="1" s="1"/>
  <c r="O561" i="1"/>
  <c r="Q561" i="1" s="1"/>
  <c r="S561" i="1" s="1"/>
  <c r="O560" i="1"/>
  <c r="Q560" i="1" s="1"/>
  <c r="S560" i="1" s="1"/>
  <c r="O559" i="1"/>
  <c r="Q559" i="1" s="1"/>
  <c r="S559" i="1" s="1"/>
  <c r="O558" i="1"/>
  <c r="Q558" i="1" s="1"/>
  <c r="S558" i="1" s="1"/>
  <c r="S557" i="1"/>
  <c r="O557" i="1"/>
  <c r="S556" i="1"/>
  <c r="O556" i="1"/>
  <c r="S555" i="1"/>
  <c r="O555" i="1"/>
  <c r="S554" i="1"/>
  <c r="O554" i="1"/>
  <c r="S553" i="1"/>
  <c r="O553" i="1"/>
  <c r="O552" i="1"/>
  <c r="S551" i="1"/>
  <c r="O551" i="1"/>
  <c r="Q551" i="1" s="1"/>
  <c r="S550" i="1"/>
  <c r="O550" i="1"/>
  <c r="Q550" i="1" s="1"/>
  <c r="O549" i="1"/>
  <c r="Q549" i="1" s="1"/>
  <c r="S549" i="1" s="1"/>
  <c r="O548" i="1"/>
  <c r="Q548" i="1" s="1"/>
  <c r="S548" i="1" s="1"/>
  <c r="O547" i="1"/>
  <c r="Q547" i="1" s="1"/>
  <c r="S547" i="1" s="1"/>
  <c r="S546" i="1"/>
  <c r="O546" i="1"/>
  <c r="S545" i="1"/>
  <c r="O545" i="1"/>
  <c r="S544" i="1"/>
  <c r="O544" i="1"/>
  <c r="S543" i="1"/>
  <c r="O543" i="1"/>
  <c r="S542" i="1"/>
  <c r="O542" i="1"/>
  <c r="O541" i="1"/>
  <c r="S540" i="1"/>
  <c r="O540" i="1"/>
  <c r="Q540" i="1" s="1"/>
  <c r="O539" i="1"/>
  <c r="Q539" i="1" s="1"/>
  <c r="S539" i="1" s="1"/>
  <c r="O538" i="1"/>
  <c r="Q538" i="1" s="1"/>
  <c r="S538" i="1" s="1"/>
  <c r="O537" i="1"/>
  <c r="Q537" i="1" s="1"/>
  <c r="S537" i="1" s="1"/>
  <c r="S536" i="1"/>
  <c r="O536" i="1"/>
  <c r="S535" i="1"/>
  <c r="O535" i="1"/>
  <c r="S534" i="1"/>
  <c r="O534" i="1"/>
  <c r="S533" i="1"/>
  <c r="O533" i="1"/>
  <c r="S532" i="1"/>
  <c r="O532" i="1"/>
  <c r="S531" i="1"/>
  <c r="O531" i="1"/>
  <c r="O530" i="1"/>
  <c r="O529" i="1"/>
  <c r="Q529" i="1" s="1"/>
  <c r="S529" i="1" s="1"/>
  <c r="O528" i="1"/>
  <c r="Q528" i="1" s="1"/>
  <c r="S528" i="1" s="1"/>
  <c r="O527" i="1"/>
  <c r="Q527" i="1" s="1"/>
  <c r="S527" i="1" s="1"/>
  <c r="S526" i="1"/>
  <c r="O526" i="1"/>
  <c r="S525" i="1"/>
  <c r="O525" i="1"/>
  <c r="S524" i="1"/>
  <c r="O524" i="1"/>
  <c r="S523" i="1"/>
  <c r="O523" i="1"/>
  <c r="S522" i="1"/>
  <c r="O522" i="1"/>
  <c r="S521" i="1"/>
  <c r="O521" i="1"/>
  <c r="O520" i="1"/>
  <c r="O519" i="1"/>
  <c r="Q519" i="1" s="1"/>
  <c r="S519" i="1" s="1"/>
  <c r="O518" i="1"/>
  <c r="Q518" i="1" s="1"/>
  <c r="S518" i="1" s="1"/>
  <c r="O517" i="1"/>
  <c r="Q517" i="1" s="1"/>
  <c r="S517" i="1" s="1"/>
  <c r="S516" i="1"/>
  <c r="O516" i="1"/>
  <c r="S515" i="1"/>
  <c r="O515" i="1"/>
  <c r="S514" i="1"/>
  <c r="O514" i="1"/>
  <c r="S513" i="1"/>
  <c r="O513" i="1"/>
  <c r="S512" i="1"/>
  <c r="O512" i="1"/>
  <c r="S511" i="1"/>
  <c r="O511" i="1"/>
  <c r="O510" i="1"/>
  <c r="O509" i="1"/>
  <c r="Q509" i="1" s="1"/>
  <c r="S509" i="1" s="1"/>
  <c r="O508" i="1"/>
  <c r="Q508" i="1" s="1"/>
  <c r="S508" i="1" s="1"/>
  <c r="S507" i="1"/>
  <c r="O507" i="1"/>
  <c r="S506" i="1"/>
  <c r="O506" i="1"/>
  <c r="S505" i="1"/>
  <c r="O505" i="1"/>
  <c r="S504" i="1"/>
  <c r="O504" i="1"/>
  <c r="S503" i="1"/>
  <c r="O503" i="1"/>
  <c r="S502" i="1"/>
  <c r="O502" i="1"/>
  <c r="O501" i="1"/>
  <c r="O500" i="1"/>
  <c r="Q500" i="1" s="1"/>
  <c r="S500" i="1" s="1"/>
  <c r="S499" i="1"/>
  <c r="O499" i="1"/>
  <c r="S498" i="1"/>
  <c r="O498" i="1"/>
  <c r="S497" i="1"/>
  <c r="O497" i="1"/>
  <c r="S496" i="1"/>
  <c r="O496" i="1"/>
  <c r="S495" i="1"/>
  <c r="O495" i="1"/>
  <c r="S494" i="1"/>
  <c r="O494" i="1"/>
  <c r="S493" i="1"/>
  <c r="O493" i="1"/>
  <c r="O492" i="1"/>
  <c r="S491" i="1"/>
  <c r="O491" i="1"/>
  <c r="S490" i="1"/>
  <c r="O490" i="1"/>
  <c r="S489" i="1"/>
  <c r="O489" i="1"/>
  <c r="S488" i="1"/>
  <c r="O488" i="1"/>
  <c r="S487" i="1"/>
  <c r="O487" i="1"/>
  <c r="S486" i="1"/>
  <c r="O486" i="1"/>
  <c r="S485" i="1"/>
  <c r="O485" i="1"/>
  <c r="O484" i="1"/>
  <c r="S483" i="1"/>
  <c r="O483" i="1"/>
  <c r="S482" i="1"/>
  <c r="O482" i="1"/>
  <c r="S481" i="1"/>
  <c r="O481" i="1"/>
  <c r="S480" i="1"/>
  <c r="O480" i="1"/>
  <c r="S479" i="1"/>
  <c r="O479" i="1"/>
  <c r="S478" i="1"/>
  <c r="O478" i="1"/>
  <c r="S477" i="1"/>
  <c r="O477" i="1"/>
  <c r="O476" i="1"/>
  <c r="S475" i="1"/>
  <c r="O475" i="1"/>
  <c r="S474" i="1"/>
  <c r="O474" i="1"/>
  <c r="S473" i="1"/>
  <c r="O473" i="1"/>
  <c r="S472" i="1"/>
  <c r="O472" i="1"/>
  <c r="S471" i="1"/>
  <c r="O471" i="1"/>
  <c r="S470" i="1"/>
  <c r="O470" i="1"/>
  <c r="O469" i="1"/>
  <c r="S468" i="1"/>
  <c r="O468" i="1"/>
  <c r="S467" i="1"/>
  <c r="O467" i="1"/>
  <c r="S466" i="1"/>
  <c r="O466" i="1"/>
  <c r="S465" i="1"/>
  <c r="O465" i="1"/>
  <c r="S464" i="1"/>
  <c r="O464" i="1"/>
  <c r="S463" i="1"/>
  <c r="O463" i="1"/>
  <c r="S462" i="1"/>
  <c r="O462" i="1"/>
  <c r="S461" i="1"/>
  <c r="O461" i="1"/>
  <c r="S460" i="1"/>
  <c r="O460" i="1"/>
  <c r="S459" i="1"/>
  <c r="O459" i="1"/>
  <c r="O458" i="1"/>
  <c r="O457" i="1"/>
  <c r="K459" i="1"/>
  <c r="P228" i="1"/>
  <c r="O228" i="1"/>
  <c r="P337" i="1"/>
  <c r="O337" i="1"/>
  <c r="P418" i="1"/>
  <c r="O418" i="1"/>
  <c r="P403" i="1"/>
  <c r="O403" i="1"/>
  <c r="P389" i="1"/>
  <c r="O389" i="1"/>
  <c r="P375" i="1"/>
  <c r="O375" i="1"/>
  <c r="O390" i="1"/>
  <c r="P390" i="1"/>
  <c r="P362" i="1"/>
  <c r="O362" i="1"/>
  <c r="P349" i="1"/>
  <c r="O349" i="1"/>
  <c r="P322" i="1"/>
  <c r="O322" i="1"/>
  <c r="P311" i="1"/>
  <c r="O311" i="1"/>
  <c r="P300" i="1"/>
  <c r="O300" i="1"/>
  <c r="O301" i="1"/>
  <c r="P301" i="1"/>
  <c r="P290" i="1"/>
  <c r="O290" i="1"/>
  <c r="P280" i="1"/>
  <c r="O280" i="1"/>
  <c r="P271" i="1"/>
  <c r="O271" i="1"/>
  <c r="O272" i="1"/>
  <c r="P272" i="1"/>
  <c r="P262" i="1"/>
  <c r="O262" i="1"/>
  <c r="P254" i="1"/>
  <c r="O254" i="1"/>
  <c r="P246" i="1"/>
  <c r="O246" i="1"/>
  <c r="P239" i="1"/>
  <c r="O239" i="1"/>
  <c r="Q644" i="1" l="1"/>
  <c r="Q642" i="1"/>
  <c r="Q640" i="1"/>
  <c r="Q662" i="1"/>
  <c r="Q660" i="1"/>
  <c r="Q658" i="1"/>
  <c r="Q656" i="1"/>
  <c r="Q654" i="1"/>
  <c r="Q647" i="1"/>
  <c r="Q645" i="1"/>
  <c r="Q643" i="1"/>
  <c r="Q641" i="1"/>
  <c r="Q639" i="1"/>
  <c r="S637" i="1"/>
  <c r="Q653" i="1"/>
  <c r="Q661" i="1"/>
  <c r="Q659" i="1"/>
  <c r="Q657" i="1"/>
  <c r="Q655" i="1"/>
  <c r="S610" i="1"/>
  <c r="P431" i="1"/>
  <c r="O431" i="1"/>
  <c r="L431" i="1"/>
  <c r="N431" i="1" s="1"/>
  <c r="K431" i="1"/>
  <c r="M431" i="1" s="1"/>
  <c r="H431" i="1"/>
  <c r="G431" i="1"/>
  <c r="P430" i="1"/>
  <c r="O430" i="1"/>
  <c r="L430" i="1"/>
  <c r="N430" i="1" s="1"/>
  <c r="K430" i="1"/>
  <c r="M430" i="1" s="1"/>
  <c r="H430" i="1"/>
  <c r="G430" i="1"/>
  <c r="P429" i="1"/>
  <c r="O429" i="1"/>
  <c r="L429" i="1"/>
  <c r="N429" i="1" s="1"/>
  <c r="K429" i="1"/>
  <c r="M429" i="1" s="1"/>
  <c r="H429" i="1"/>
  <c r="G429" i="1"/>
  <c r="P428" i="1"/>
  <c r="O428" i="1"/>
  <c r="L428" i="1"/>
  <c r="N428" i="1" s="1"/>
  <c r="K428" i="1"/>
  <c r="M428" i="1" s="1"/>
  <c r="H428" i="1"/>
  <c r="G428" i="1"/>
  <c r="P427" i="1"/>
  <c r="O427" i="1"/>
  <c r="L427" i="1"/>
  <c r="N427" i="1" s="1"/>
  <c r="K427" i="1"/>
  <c r="M427" i="1" s="1"/>
  <c r="H427" i="1"/>
  <c r="G427" i="1"/>
  <c r="P426" i="1"/>
  <c r="O426" i="1"/>
  <c r="L426" i="1"/>
  <c r="N426" i="1" s="1"/>
  <c r="K426" i="1"/>
  <c r="M426" i="1" s="1"/>
  <c r="H426" i="1"/>
  <c r="G426" i="1"/>
  <c r="P425" i="1"/>
  <c r="O425" i="1"/>
  <c r="L425" i="1"/>
  <c r="N425" i="1" s="1"/>
  <c r="K425" i="1"/>
  <c r="M425" i="1" s="1"/>
  <c r="H425" i="1"/>
  <c r="G425" i="1"/>
  <c r="P424" i="1"/>
  <c r="O424" i="1"/>
  <c r="L424" i="1"/>
  <c r="N424" i="1" s="1"/>
  <c r="K424" i="1"/>
  <c r="M424" i="1" s="1"/>
  <c r="H424" i="1"/>
  <c r="G424" i="1"/>
  <c r="P423" i="1"/>
  <c r="O423" i="1"/>
  <c r="L423" i="1"/>
  <c r="N423" i="1" s="1"/>
  <c r="K423" i="1"/>
  <c r="M423" i="1" s="1"/>
  <c r="H423" i="1"/>
  <c r="G423" i="1"/>
  <c r="P422" i="1"/>
  <c r="O422" i="1"/>
  <c r="L422" i="1"/>
  <c r="N422" i="1" s="1"/>
  <c r="K422" i="1"/>
  <c r="M422" i="1" s="1"/>
  <c r="H422" i="1"/>
  <c r="G422" i="1"/>
  <c r="P421" i="1"/>
  <c r="O421" i="1"/>
  <c r="L421" i="1"/>
  <c r="N421" i="1" s="1"/>
  <c r="K421" i="1"/>
  <c r="M421" i="1" s="1"/>
  <c r="H421" i="1"/>
  <c r="G421" i="1"/>
  <c r="P420" i="1"/>
  <c r="O420" i="1"/>
  <c r="L420" i="1"/>
  <c r="K420" i="1"/>
  <c r="H420" i="1"/>
  <c r="G420" i="1"/>
  <c r="P419" i="1"/>
  <c r="O419" i="1"/>
  <c r="L419" i="1"/>
  <c r="K419" i="1"/>
  <c r="H419" i="1"/>
  <c r="G419" i="1"/>
  <c r="L418" i="1"/>
  <c r="K418" i="1"/>
  <c r="H418" i="1"/>
  <c r="G418" i="1"/>
  <c r="L417" i="1"/>
  <c r="K417" i="1"/>
  <c r="H417" i="1"/>
  <c r="G417" i="1"/>
  <c r="P416" i="1"/>
  <c r="O416" i="1"/>
  <c r="L416" i="1"/>
  <c r="N416" i="1" s="1"/>
  <c r="K416" i="1"/>
  <c r="M416" i="1" s="1"/>
  <c r="H416" i="1"/>
  <c r="G416" i="1"/>
  <c r="P415" i="1"/>
  <c r="O415" i="1"/>
  <c r="L415" i="1"/>
  <c r="N415" i="1" s="1"/>
  <c r="K415" i="1"/>
  <c r="M415" i="1" s="1"/>
  <c r="H415" i="1"/>
  <c r="G415" i="1"/>
  <c r="P414" i="1"/>
  <c r="O414" i="1"/>
  <c r="L414" i="1"/>
  <c r="N414" i="1" s="1"/>
  <c r="K414" i="1"/>
  <c r="M414" i="1" s="1"/>
  <c r="H414" i="1"/>
  <c r="G414" i="1"/>
  <c r="P413" i="1"/>
  <c r="O413" i="1"/>
  <c r="L413" i="1"/>
  <c r="N413" i="1" s="1"/>
  <c r="K413" i="1"/>
  <c r="M413" i="1" s="1"/>
  <c r="H413" i="1"/>
  <c r="G413" i="1"/>
  <c r="P412" i="1"/>
  <c r="O412" i="1"/>
  <c r="L412" i="1"/>
  <c r="N412" i="1" s="1"/>
  <c r="K412" i="1"/>
  <c r="M412" i="1" s="1"/>
  <c r="H412" i="1"/>
  <c r="G412" i="1"/>
  <c r="P411" i="1"/>
  <c r="O411" i="1"/>
  <c r="L411" i="1"/>
  <c r="N411" i="1" s="1"/>
  <c r="K411" i="1"/>
  <c r="M411" i="1" s="1"/>
  <c r="H411" i="1"/>
  <c r="G411" i="1"/>
  <c r="P410" i="1"/>
  <c r="O410" i="1"/>
  <c r="L410" i="1"/>
  <c r="N410" i="1" s="1"/>
  <c r="K410" i="1"/>
  <c r="M410" i="1" s="1"/>
  <c r="H410" i="1"/>
  <c r="G410" i="1"/>
  <c r="P409" i="1"/>
  <c r="O409" i="1"/>
  <c r="L409" i="1"/>
  <c r="N409" i="1" s="1"/>
  <c r="K409" i="1"/>
  <c r="M409" i="1" s="1"/>
  <c r="H409" i="1"/>
  <c r="G409" i="1"/>
  <c r="P408" i="1"/>
  <c r="O408" i="1"/>
  <c r="L408" i="1"/>
  <c r="N408" i="1" s="1"/>
  <c r="K408" i="1"/>
  <c r="M408" i="1" s="1"/>
  <c r="H408" i="1"/>
  <c r="G408" i="1"/>
  <c r="P407" i="1"/>
  <c r="O407" i="1"/>
  <c r="L407" i="1"/>
  <c r="N407" i="1" s="1"/>
  <c r="K407" i="1"/>
  <c r="M407" i="1" s="1"/>
  <c r="H407" i="1"/>
  <c r="G407" i="1"/>
  <c r="P406" i="1"/>
  <c r="O406" i="1"/>
  <c r="L406" i="1"/>
  <c r="K406" i="1"/>
  <c r="H406" i="1"/>
  <c r="G406" i="1"/>
  <c r="P405" i="1"/>
  <c r="O405" i="1"/>
  <c r="L405" i="1"/>
  <c r="K405" i="1"/>
  <c r="H405" i="1"/>
  <c r="G405" i="1"/>
  <c r="P404" i="1"/>
  <c r="O404" i="1"/>
  <c r="L404" i="1"/>
  <c r="K404" i="1"/>
  <c r="H404" i="1"/>
  <c r="G404" i="1"/>
  <c r="L403" i="1"/>
  <c r="K403" i="1"/>
  <c r="H403" i="1"/>
  <c r="G403" i="1"/>
  <c r="L402" i="1"/>
  <c r="K402" i="1"/>
  <c r="H402" i="1"/>
  <c r="G402" i="1"/>
  <c r="P401" i="1"/>
  <c r="O401" i="1"/>
  <c r="L401" i="1"/>
  <c r="N401" i="1" s="1"/>
  <c r="K401" i="1"/>
  <c r="M401" i="1" s="1"/>
  <c r="H401" i="1"/>
  <c r="G401" i="1"/>
  <c r="P400" i="1"/>
  <c r="O400" i="1"/>
  <c r="L400" i="1"/>
  <c r="N400" i="1" s="1"/>
  <c r="K400" i="1"/>
  <c r="M400" i="1" s="1"/>
  <c r="H400" i="1"/>
  <c r="G400" i="1"/>
  <c r="P399" i="1"/>
  <c r="O399" i="1"/>
  <c r="L399" i="1"/>
  <c r="N399" i="1" s="1"/>
  <c r="K399" i="1"/>
  <c r="M399" i="1" s="1"/>
  <c r="H399" i="1"/>
  <c r="G399" i="1"/>
  <c r="P398" i="1"/>
  <c r="O398" i="1"/>
  <c r="L398" i="1"/>
  <c r="N398" i="1" s="1"/>
  <c r="K398" i="1"/>
  <c r="M398" i="1" s="1"/>
  <c r="H398" i="1"/>
  <c r="G398" i="1"/>
  <c r="P397" i="1"/>
  <c r="O397" i="1"/>
  <c r="L397" i="1"/>
  <c r="N397" i="1" s="1"/>
  <c r="K397" i="1"/>
  <c r="M397" i="1" s="1"/>
  <c r="H397" i="1"/>
  <c r="G397" i="1"/>
  <c r="P396" i="1"/>
  <c r="O396" i="1"/>
  <c r="L396" i="1"/>
  <c r="N396" i="1" s="1"/>
  <c r="K396" i="1"/>
  <c r="M396" i="1" s="1"/>
  <c r="H396" i="1"/>
  <c r="G396" i="1"/>
  <c r="P395" i="1"/>
  <c r="O395" i="1"/>
  <c r="L395" i="1"/>
  <c r="N395" i="1" s="1"/>
  <c r="K395" i="1"/>
  <c r="M395" i="1" s="1"/>
  <c r="H395" i="1"/>
  <c r="G395" i="1"/>
  <c r="P394" i="1"/>
  <c r="O394" i="1"/>
  <c r="L394" i="1"/>
  <c r="N394" i="1" s="1"/>
  <c r="K394" i="1"/>
  <c r="M394" i="1" s="1"/>
  <c r="H394" i="1"/>
  <c r="G394" i="1"/>
  <c r="P393" i="1"/>
  <c r="O393" i="1"/>
  <c r="L393" i="1"/>
  <c r="N393" i="1" s="1"/>
  <c r="K393" i="1"/>
  <c r="M393" i="1" s="1"/>
  <c r="H393" i="1"/>
  <c r="G393" i="1"/>
  <c r="P392" i="1"/>
  <c r="O392" i="1"/>
  <c r="L392" i="1"/>
  <c r="K392" i="1"/>
  <c r="H392" i="1"/>
  <c r="G392" i="1"/>
  <c r="P391" i="1"/>
  <c r="O391" i="1"/>
  <c r="L391" i="1"/>
  <c r="K391" i="1"/>
  <c r="H391" i="1"/>
  <c r="G391" i="1"/>
  <c r="L390" i="1"/>
  <c r="K390" i="1"/>
  <c r="H390" i="1"/>
  <c r="G390" i="1"/>
  <c r="L389" i="1"/>
  <c r="K389" i="1"/>
  <c r="H389" i="1"/>
  <c r="G389" i="1"/>
  <c r="L388" i="1"/>
  <c r="K388" i="1"/>
  <c r="H388" i="1"/>
  <c r="G388" i="1"/>
  <c r="P387" i="1"/>
  <c r="O387" i="1"/>
  <c r="L387" i="1"/>
  <c r="N387" i="1" s="1"/>
  <c r="K387" i="1"/>
  <c r="M387" i="1" s="1"/>
  <c r="H387" i="1"/>
  <c r="G387" i="1"/>
  <c r="P386" i="1"/>
  <c r="O386" i="1"/>
  <c r="L386" i="1"/>
  <c r="N386" i="1" s="1"/>
  <c r="K386" i="1"/>
  <c r="M386" i="1" s="1"/>
  <c r="H386" i="1"/>
  <c r="G386" i="1"/>
  <c r="P385" i="1"/>
  <c r="O385" i="1"/>
  <c r="L385" i="1"/>
  <c r="N385" i="1" s="1"/>
  <c r="K385" i="1"/>
  <c r="M385" i="1" s="1"/>
  <c r="H385" i="1"/>
  <c r="G385" i="1"/>
  <c r="P384" i="1"/>
  <c r="O384" i="1"/>
  <c r="L384" i="1"/>
  <c r="N384" i="1" s="1"/>
  <c r="K384" i="1"/>
  <c r="M384" i="1" s="1"/>
  <c r="H384" i="1"/>
  <c r="G384" i="1"/>
  <c r="P383" i="1"/>
  <c r="O383" i="1"/>
  <c r="L383" i="1"/>
  <c r="N383" i="1" s="1"/>
  <c r="K383" i="1"/>
  <c r="M383" i="1" s="1"/>
  <c r="H383" i="1"/>
  <c r="G383" i="1"/>
  <c r="P382" i="1"/>
  <c r="O382" i="1"/>
  <c r="L382" i="1"/>
  <c r="N382" i="1" s="1"/>
  <c r="K382" i="1"/>
  <c r="M382" i="1" s="1"/>
  <c r="H382" i="1"/>
  <c r="G382" i="1"/>
  <c r="P381" i="1"/>
  <c r="O381" i="1"/>
  <c r="L381" i="1"/>
  <c r="N381" i="1" s="1"/>
  <c r="K381" i="1"/>
  <c r="M381" i="1" s="1"/>
  <c r="H381" i="1"/>
  <c r="G381" i="1"/>
  <c r="P380" i="1"/>
  <c r="O380" i="1"/>
  <c r="L380" i="1"/>
  <c r="N380" i="1" s="1"/>
  <c r="K380" i="1"/>
  <c r="M380" i="1" s="1"/>
  <c r="H380" i="1"/>
  <c r="G380" i="1"/>
  <c r="P379" i="1"/>
  <c r="O379" i="1"/>
  <c r="L379" i="1"/>
  <c r="N379" i="1" s="1"/>
  <c r="K379" i="1"/>
  <c r="M379" i="1" s="1"/>
  <c r="H379" i="1"/>
  <c r="G379" i="1"/>
  <c r="P378" i="1"/>
  <c r="O378" i="1"/>
  <c r="L378" i="1"/>
  <c r="K378" i="1"/>
  <c r="H378" i="1"/>
  <c r="G378" i="1"/>
  <c r="P377" i="1"/>
  <c r="O377" i="1"/>
  <c r="L377" i="1"/>
  <c r="K377" i="1"/>
  <c r="H377" i="1"/>
  <c r="G377" i="1"/>
  <c r="P376" i="1"/>
  <c r="O376" i="1"/>
  <c r="L376" i="1"/>
  <c r="K376" i="1"/>
  <c r="H376" i="1"/>
  <c r="G376" i="1"/>
  <c r="L375" i="1"/>
  <c r="K375" i="1"/>
  <c r="H375" i="1"/>
  <c r="G375" i="1"/>
  <c r="L374" i="1"/>
  <c r="K374" i="1"/>
  <c r="H374" i="1"/>
  <c r="G374" i="1"/>
  <c r="P373" i="1"/>
  <c r="O373" i="1"/>
  <c r="L373" i="1"/>
  <c r="N373" i="1" s="1"/>
  <c r="K373" i="1"/>
  <c r="M373" i="1" s="1"/>
  <c r="H373" i="1"/>
  <c r="G373" i="1"/>
  <c r="P372" i="1"/>
  <c r="O372" i="1"/>
  <c r="L372" i="1"/>
  <c r="N372" i="1" s="1"/>
  <c r="K372" i="1"/>
  <c r="M372" i="1" s="1"/>
  <c r="H372" i="1"/>
  <c r="G372" i="1"/>
  <c r="P371" i="1"/>
  <c r="O371" i="1"/>
  <c r="L371" i="1"/>
  <c r="N371" i="1" s="1"/>
  <c r="K371" i="1"/>
  <c r="M371" i="1" s="1"/>
  <c r="H371" i="1"/>
  <c r="G371" i="1"/>
  <c r="P370" i="1"/>
  <c r="O370" i="1"/>
  <c r="L370" i="1"/>
  <c r="N370" i="1" s="1"/>
  <c r="K370" i="1"/>
  <c r="M370" i="1" s="1"/>
  <c r="H370" i="1"/>
  <c r="G370" i="1"/>
  <c r="P369" i="1"/>
  <c r="O369" i="1"/>
  <c r="L369" i="1"/>
  <c r="N369" i="1" s="1"/>
  <c r="K369" i="1"/>
  <c r="M369" i="1" s="1"/>
  <c r="H369" i="1"/>
  <c r="G369" i="1"/>
  <c r="P368" i="1"/>
  <c r="O368" i="1"/>
  <c r="L368" i="1"/>
  <c r="N368" i="1" s="1"/>
  <c r="K368" i="1"/>
  <c r="M368" i="1" s="1"/>
  <c r="H368" i="1"/>
  <c r="G368" i="1"/>
  <c r="P367" i="1"/>
  <c r="O367" i="1"/>
  <c r="L367" i="1"/>
  <c r="N367" i="1" s="1"/>
  <c r="K367" i="1"/>
  <c r="M367" i="1" s="1"/>
  <c r="H367" i="1"/>
  <c r="G367" i="1"/>
  <c r="P366" i="1"/>
  <c r="O366" i="1"/>
  <c r="L366" i="1"/>
  <c r="N366" i="1" s="1"/>
  <c r="K366" i="1"/>
  <c r="M366" i="1" s="1"/>
  <c r="H366" i="1"/>
  <c r="G366" i="1"/>
  <c r="P365" i="1"/>
  <c r="O365" i="1"/>
  <c r="L365" i="1"/>
  <c r="K365" i="1"/>
  <c r="H365" i="1"/>
  <c r="G365" i="1"/>
  <c r="P364" i="1"/>
  <c r="O364" i="1"/>
  <c r="L364" i="1"/>
  <c r="K364" i="1"/>
  <c r="H364" i="1"/>
  <c r="G364" i="1"/>
  <c r="P363" i="1"/>
  <c r="O363" i="1"/>
  <c r="L363" i="1"/>
  <c r="K363" i="1"/>
  <c r="H363" i="1"/>
  <c r="G363" i="1"/>
  <c r="L362" i="1"/>
  <c r="K362" i="1"/>
  <c r="H362" i="1"/>
  <c r="G362" i="1"/>
  <c r="L361" i="1"/>
  <c r="K361" i="1"/>
  <c r="H361" i="1"/>
  <c r="G361" i="1"/>
  <c r="P360" i="1"/>
  <c r="O360" i="1"/>
  <c r="L360" i="1"/>
  <c r="N360" i="1" s="1"/>
  <c r="K360" i="1"/>
  <c r="M360" i="1" s="1"/>
  <c r="H360" i="1"/>
  <c r="G360" i="1"/>
  <c r="P359" i="1"/>
  <c r="O359" i="1"/>
  <c r="L359" i="1"/>
  <c r="N359" i="1" s="1"/>
  <c r="K359" i="1"/>
  <c r="M359" i="1" s="1"/>
  <c r="H359" i="1"/>
  <c r="G359" i="1"/>
  <c r="P358" i="1"/>
  <c r="O358" i="1"/>
  <c r="L358" i="1"/>
  <c r="N358" i="1" s="1"/>
  <c r="K358" i="1"/>
  <c r="M358" i="1" s="1"/>
  <c r="H358" i="1"/>
  <c r="G358" i="1"/>
  <c r="P357" i="1"/>
  <c r="O357" i="1"/>
  <c r="L357" i="1"/>
  <c r="N357" i="1" s="1"/>
  <c r="K357" i="1"/>
  <c r="M357" i="1" s="1"/>
  <c r="H357" i="1"/>
  <c r="G357" i="1"/>
  <c r="P356" i="1"/>
  <c r="O356" i="1"/>
  <c r="L356" i="1"/>
  <c r="N356" i="1" s="1"/>
  <c r="K356" i="1"/>
  <c r="M356" i="1" s="1"/>
  <c r="H356" i="1"/>
  <c r="G356" i="1"/>
  <c r="P355" i="1"/>
  <c r="O355" i="1"/>
  <c r="L355" i="1"/>
  <c r="N355" i="1" s="1"/>
  <c r="K355" i="1"/>
  <c r="M355" i="1" s="1"/>
  <c r="H355" i="1"/>
  <c r="G355" i="1"/>
  <c r="P354" i="1"/>
  <c r="O354" i="1"/>
  <c r="L354" i="1"/>
  <c r="N354" i="1" s="1"/>
  <c r="K354" i="1"/>
  <c r="M354" i="1" s="1"/>
  <c r="H354" i="1"/>
  <c r="G354" i="1"/>
  <c r="P353" i="1"/>
  <c r="O353" i="1"/>
  <c r="L353" i="1"/>
  <c r="K353" i="1"/>
  <c r="H353" i="1"/>
  <c r="G353" i="1"/>
  <c r="P352" i="1"/>
  <c r="O352" i="1"/>
  <c r="L352" i="1"/>
  <c r="K352" i="1"/>
  <c r="H352" i="1"/>
  <c r="G352" i="1"/>
  <c r="P351" i="1"/>
  <c r="O351" i="1"/>
  <c r="L351" i="1"/>
  <c r="K351" i="1"/>
  <c r="H351" i="1"/>
  <c r="G351" i="1"/>
  <c r="P350" i="1"/>
  <c r="O350" i="1"/>
  <c r="L350" i="1"/>
  <c r="K350" i="1"/>
  <c r="H350" i="1"/>
  <c r="G350" i="1"/>
  <c r="L349" i="1"/>
  <c r="K349" i="1"/>
  <c r="H349" i="1"/>
  <c r="G349" i="1"/>
  <c r="L348" i="1"/>
  <c r="K348" i="1"/>
  <c r="H348" i="1"/>
  <c r="G348" i="1"/>
  <c r="P347" i="1"/>
  <c r="O347" i="1"/>
  <c r="L347" i="1"/>
  <c r="N347" i="1" s="1"/>
  <c r="K347" i="1"/>
  <c r="M347" i="1" s="1"/>
  <c r="H347" i="1"/>
  <c r="G347" i="1"/>
  <c r="P346" i="1"/>
  <c r="O346" i="1"/>
  <c r="L346" i="1"/>
  <c r="N346" i="1" s="1"/>
  <c r="K346" i="1"/>
  <c r="M346" i="1" s="1"/>
  <c r="H346" i="1"/>
  <c r="G346" i="1"/>
  <c r="P345" i="1"/>
  <c r="O345" i="1"/>
  <c r="L345" i="1"/>
  <c r="N345" i="1" s="1"/>
  <c r="K345" i="1"/>
  <c r="M345" i="1" s="1"/>
  <c r="H345" i="1"/>
  <c r="G345" i="1"/>
  <c r="P344" i="1"/>
  <c r="O344" i="1"/>
  <c r="L344" i="1"/>
  <c r="N344" i="1" s="1"/>
  <c r="K344" i="1"/>
  <c r="M344" i="1" s="1"/>
  <c r="H344" i="1"/>
  <c r="G344" i="1"/>
  <c r="P343" i="1"/>
  <c r="O343" i="1"/>
  <c r="L343" i="1"/>
  <c r="N343" i="1" s="1"/>
  <c r="K343" i="1"/>
  <c r="M343" i="1" s="1"/>
  <c r="H343" i="1"/>
  <c r="G343" i="1"/>
  <c r="P342" i="1"/>
  <c r="O342" i="1"/>
  <c r="L342" i="1"/>
  <c r="N342" i="1" s="1"/>
  <c r="K342" i="1"/>
  <c r="M342" i="1" s="1"/>
  <c r="H342" i="1"/>
  <c r="G342" i="1"/>
  <c r="P341" i="1"/>
  <c r="O341" i="1"/>
  <c r="L341" i="1"/>
  <c r="K341" i="1"/>
  <c r="H341" i="1"/>
  <c r="G341" i="1"/>
  <c r="P340" i="1"/>
  <c r="O340" i="1"/>
  <c r="L340" i="1"/>
  <c r="K340" i="1"/>
  <c r="H340" i="1"/>
  <c r="G340" i="1"/>
  <c r="P339" i="1"/>
  <c r="O339" i="1"/>
  <c r="L339" i="1"/>
  <c r="K339" i="1"/>
  <c r="H339" i="1"/>
  <c r="G339" i="1"/>
  <c r="P338" i="1"/>
  <c r="O338" i="1"/>
  <c r="L338" i="1"/>
  <c r="K338" i="1"/>
  <c r="H338" i="1"/>
  <c r="G338" i="1"/>
  <c r="L337" i="1"/>
  <c r="K337" i="1"/>
  <c r="H337" i="1"/>
  <c r="G337" i="1"/>
  <c r="L336" i="1"/>
  <c r="K336" i="1"/>
  <c r="H336" i="1"/>
  <c r="G336" i="1"/>
  <c r="P332" i="1"/>
  <c r="O332" i="1"/>
  <c r="L332" i="1"/>
  <c r="N332" i="1" s="1"/>
  <c r="K332" i="1"/>
  <c r="M332" i="1" s="1"/>
  <c r="H332" i="1"/>
  <c r="G332" i="1"/>
  <c r="P331" i="1"/>
  <c r="O331" i="1"/>
  <c r="L331" i="1"/>
  <c r="N331" i="1" s="1"/>
  <c r="K331" i="1"/>
  <c r="M331" i="1" s="1"/>
  <c r="H331" i="1"/>
  <c r="G331" i="1"/>
  <c r="P330" i="1"/>
  <c r="O330" i="1"/>
  <c r="L330" i="1"/>
  <c r="N330" i="1" s="1"/>
  <c r="K330" i="1"/>
  <c r="M330" i="1" s="1"/>
  <c r="H330" i="1"/>
  <c r="G330" i="1"/>
  <c r="P329" i="1"/>
  <c r="O329" i="1"/>
  <c r="L329" i="1"/>
  <c r="N329" i="1" s="1"/>
  <c r="K329" i="1"/>
  <c r="M329" i="1" s="1"/>
  <c r="H329" i="1"/>
  <c r="G329" i="1"/>
  <c r="P328" i="1"/>
  <c r="O328" i="1"/>
  <c r="L328" i="1"/>
  <c r="N328" i="1" s="1"/>
  <c r="K328" i="1"/>
  <c r="M328" i="1" s="1"/>
  <c r="H328" i="1"/>
  <c r="G328" i="1"/>
  <c r="P327" i="1"/>
  <c r="O327" i="1"/>
  <c r="L327" i="1"/>
  <c r="N327" i="1" s="1"/>
  <c r="K327" i="1"/>
  <c r="M327" i="1" s="1"/>
  <c r="H327" i="1"/>
  <c r="G327" i="1"/>
  <c r="P326" i="1"/>
  <c r="O326" i="1"/>
  <c r="L326" i="1"/>
  <c r="K326" i="1"/>
  <c r="H326" i="1"/>
  <c r="G326" i="1"/>
  <c r="P325" i="1"/>
  <c r="O325" i="1"/>
  <c r="L325" i="1"/>
  <c r="K325" i="1"/>
  <c r="H325" i="1"/>
  <c r="G325" i="1"/>
  <c r="P324" i="1"/>
  <c r="O324" i="1"/>
  <c r="L324" i="1"/>
  <c r="K324" i="1"/>
  <c r="H324" i="1"/>
  <c r="G324" i="1"/>
  <c r="P323" i="1"/>
  <c r="O323" i="1"/>
  <c r="L323" i="1"/>
  <c r="K323" i="1"/>
  <c r="H323" i="1"/>
  <c r="G323" i="1"/>
  <c r="L322" i="1"/>
  <c r="K322" i="1"/>
  <c r="H322" i="1"/>
  <c r="G322" i="1"/>
  <c r="L321" i="1"/>
  <c r="K321" i="1"/>
  <c r="H321" i="1"/>
  <c r="G321" i="1"/>
  <c r="P320" i="1"/>
  <c r="O320" i="1"/>
  <c r="L320" i="1"/>
  <c r="N320" i="1" s="1"/>
  <c r="K320" i="1"/>
  <c r="M320" i="1" s="1"/>
  <c r="H320" i="1"/>
  <c r="G320" i="1"/>
  <c r="P319" i="1"/>
  <c r="O319" i="1"/>
  <c r="L319" i="1"/>
  <c r="N319" i="1" s="1"/>
  <c r="K319" i="1"/>
  <c r="M319" i="1" s="1"/>
  <c r="H319" i="1"/>
  <c r="G319" i="1"/>
  <c r="P318" i="1"/>
  <c r="O318" i="1"/>
  <c r="L318" i="1"/>
  <c r="N318" i="1" s="1"/>
  <c r="K318" i="1"/>
  <c r="M318" i="1" s="1"/>
  <c r="H318" i="1"/>
  <c r="G318" i="1"/>
  <c r="P317" i="1"/>
  <c r="O317" i="1"/>
  <c r="L317" i="1"/>
  <c r="N317" i="1" s="1"/>
  <c r="K317" i="1"/>
  <c r="M317" i="1" s="1"/>
  <c r="H317" i="1"/>
  <c r="G317" i="1"/>
  <c r="P316" i="1"/>
  <c r="O316" i="1"/>
  <c r="L316" i="1"/>
  <c r="N316" i="1" s="1"/>
  <c r="K316" i="1"/>
  <c r="M316" i="1" s="1"/>
  <c r="H316" i="1"/>
  <c r="G316" i="1"/>
  <c r="P315" i="1"/>
  <c r="O315" i="1"/>
  <c r="L315" i="1"/>
  <c r="K315" i="1"/>
  <c r="H315" i="1"/>
  <c r="G315" i="1"/>
  <c r="P314" i="1"/>
  <c r="O314" i="1"/>
  <c r="L314" i="1"/>
  <c r="K314" i="1"/>
  <c r="H314" i="1"/>
  <c r="G314" i="1"/>
  <c r="P313" i="1"/>
  <c r="O313" i="1"/>
  <c r="L313" i="1"/>
  <c r="K313" i="1"/>
  <c r="H313" i="1"/>
  <c r="G313" i="1"/>
  <c r="P312" i="1"/>
  <c r="O312" i="1"/>
  <c r="L312" i="1"/>
  <c r="K312" i="1"/>
  <c r="H312" i="1"/>
  <c r="G312" i="1"/>
  <c r="L311" i="1"/>
  <c r="K311" i="1"/>
  <c r="H311" i="1"/>
  <c r="G311" i="1"/>
  <c r="L310" i="1"/>
  <c r="K310" i="1"/>
  <c r="H310" i="1"/>
  <c r="G310" i="1"/>
  <c r="P309" i="1"/>
  <c r="O309" i="1"/>
  <c r="L309" i="1"/>
  <c r="N309" i="1" s="1"/>
  <c r="K309" i="1"/>
  <c r="M309" i="1" s="1"/>
  <c r="H309" i="1"/>
  <c r="G309" i="1"/>
  <c r="P308" i="1"/>
  <c r="O308" i="1"/>
  <c r="L308" i="1"/>
  <c r="N308" i="1" s="1"/>
  <c r="K308" i="1"/>
  <c r="M308" i="1" s="1"/>
  <c r="H308" i="1"/>
  <c r="G308" i="1"/>
  <c r="P307" i="1"/>
  <c r="O307" i="1"/>
  <c r="L307" i="1"/>
  <c r="N307" i="1" s="1"/>
  <c r="K307" i="1"/>
  <c r="M307" i="1" s="1"/>
  <c r="H307" i="1"/>
  <c r="G307" i="1"/>
  <c r="P306" i="1"/>
  <c r="O306" i="1"/>
  <c r="L306" i="1"/>
  <c r="N306" i="1" s="1"/>
  <c r="K306" i="1"/>
  <c r="M306" i="1" s="1"/>
  <c r="H306" i="1"/>
  <c r="G306" i="1"/>
  <c r="P305" i="1"/>
  <c r="O305" i="1"/>
  <c r="L305" i="1"/>
  <c r="N305" i="1" s="1"/>
  <c r="K305" i="1"/>
  <c r="M305" i="1" s="1"/>
  <c r="H305" i="1"/>
  <c r="G305" i="1"/>
  <c r="P304" i="1"/>
  <c r="O304" i="1"/>
  <c r="L304" i="1"/>
  <c r="K304" i="1"/>
  <c r="H304" i="1"/>
  <c r="G304" i="1"/>
  <c r="P303" i="1"/>
  <c r="O303" i="1"/>
  <c r="L303" i="1"/>
  <c r="K303" i="1"/>
  <c r="H303" i="1"/>
  <c r="G303" i="1"/>
  <c r="P302" i="1"/>
  <c r="O302" i="1"/>
  <c r="L302" i="1"/>
  <c r="K302" i="1"/>
  <c r="H302" i="1"/>
  <c r="G302" i="1"/>
  <c r="L301" i="1"/>
  <c r="K301" i="1"/>
  <c r="H301" i="1"/>
  <c r="G301" i="1"/>
  <c r="L300" i="1"/>
  <c r="K300" i="1"/>
  <c r="H300" i="1"/>
  <c r="G300" i="1"/>
  <c r="L299" i="1"/>
  <c r="K299" i="1"/>
  <c r="H299" i="1"/>
  <c r="G299" i="1"/>
  <c r="P298" i="1"/>
  <c r="O298" i="1"/>
  <c r="L298" i="1"/>
  <c r="N298" i="1" s="1"/>
  <c r="K298" i="1"/>
  <c r="M298" i="1" s="1"/>
  <c r="H298" i="1"/>
  <c r="G298" i="1"/>
  <c r="P297" i="1"/>
  <c r="O297" i="1"/>
  <c r="L297" i="1"/>
  <c r="N297" i="1" s="1"/>
  <c r="K297" i="1"/>
  <c r="M297" i="1" s="1"/>
  <c r="H297" i="1"/>
  <c r="G297" i="1"/>
  <c r="P296" i="1"/>
  <c r="O296" i="1"/>
  <c r="L296" i="1"/>
  <c r="N296" i="1" s="1"/>
  <c r="K296" i="1"/>
  <c r="M296" i="1" s="1"/>
  <c r="H296" i="1"/>
  <c r="G296" i="1"/>
  <c r="P295" i="1"/>
  <c r="O295" i="1"/>
  <c r="L295" i="1"/>
  <c r="N295" i="1" s="1"/>
  <c r="K295" i="1"/>
  <c r="M295" i="1" s="1"/>
  <c r="H295" i="1"/>
  <c r="G295" i="1"/>
  <c r="P294" i="1"/>
  <c r="O294" i="1"/>
  <c r="L294" i="1"/>
  <c r="K294" i="1"/>
  <c r="H294" i="1"/>
  <c r="G294" i="1"/>
  <c r="P293" i="1"/>
  <c r="O293" i="1"/>
  <c r="L293" i="1"/>
  <c r="K293" i="1"/>
  <c r="H293" i="1"/>
  <c r="G293" i="1"/>
  <c r="P292" i="1"/>
  <c r="O292" i="1"/>
  <c r="L292" i="1"/>
  <c r="K292" i="1"/>
  <c r="H292" i="1"/>
  <c r="G292" i="1"/>
  <c r="P291" i="1"/>
  <c r="O291" i="1"/>
  <c r="L291" i="1"/>
  <c r="K291" i="1"/>
  <c r="H291" i="1"/>
  <c r="G291" i="1"/>
  <c r="L290" i="1"/>
  <c r="K290" i="1"/>
  <c r="H290" i="1"/>
  <c r="G290" i="1"/>
  <c r="L289" i="1"/>
  <c r="K289" i="1"/>
  <c r="H289" i="1"/>
  <c r="G289" i="1"/>
  <c r="P288" i="1"/>
  <c r="O288" i="1"/>
  <c r="L288" i="1"/>
  <c r="N288" i="1" s="1"/>
  <c r="K288" i="1"/>
  <c r="M288" i="1" s="1"/>
  <c r="H288" i="1"/>
  <c r="G288" i="1"/>
  <c r="P287" i="1"/>
  <c r="O287" i="1"/>
  <c r="L287" i="1"/>
  <c r="N287" i="1" s="1"/>
  <c r="K287" i="1"/>
  <c r="M287" i="1" s="1"/>
  <c r="H287" i="1"/>
  <c r="G287" i="1"/>
  <c r="P286" i="1"/>
  <c r="O286" i="1"/>
  <c r="L286" i="1"/>
  <c r="N286" i="1" s="1"/>
  <c r="K286" i="1"/>
  <c r="M286" i="1" s="1"/>
  <c r="H286" i="1"/>
  <c r="G286" i="1"/>
  <c r="P285" i="1"/>
  <c r="O285" i="1"/>
  <c r="L285" i="1"/>
  <c r="N285" i="1" s="1"/>
  <c r="K285" i="1"/>
  <c r="M285" i="1" s="1"/>
  <c r="H285" i="1"/>
  <c r="G285" i="1"/>
  <c r="P284" i="1"/>
  <c r="O284" i="1"/>
  <c r="L284" i="1"/>
  <c r="K284" i="1"/>
  <c r="H284" i="1"/>
  <c r="G284" i="1"/>
  <c r="P283" i="1"/>
  <c r="O283" i="1"/>
  <c r="L283" i="1"/>
  <c r="K283" i="1"/>
  <c r="H283" i="1"/>
  <c r="G283" i="1"/>
  <c r="P282" i="1"/>
  <c r="O282" i="1"/>
  <c r="L282" i="1"/>
  <c r="K282" i="1"/>
  <c r="H282" i="1"/>
  <c r="G282" i="1"/>
  <c r="P281" i="1"/>
  <c r="O281" i="1"/>
  <c r="L281" i="1"/>
  <c r="K281" i="1"/>
  <c r="H281" i="1"/>
  <c r="G281" i="1"/>
  <c r="L280" i="1"/>
  <c r="K280" i="1"/>
  <c r="H280" i="1"/>
  <c r="G280" i="1"/>
  <c r="L279" i="1"/>
  <c r="K279" i="1"/>
  <c r="H279" i="1"/>
  <c r="G279" i="1"/>
  <c r="P278" i="1"/>
  <c r="O278" i="1"/>
  <c r="L278" i="1"/>
  <c r="N278" i="1" s="1"/>
  <c r="K278" i="1"/>
  <c r="M278" i="1" s="1"/>
  <c r="H278" i="1"/>
  <c r="G278" i="1"/>
  <c r="P277" i="1"/>
  <c r="O277" i="1"/>
  <c r="L277" i="1"/>
  <c r="N277" i="1" s="1"/>
  <c r="K277" i="1"/>
  <c r="M277" i="1" s="1"/>
  <c r="H277" i="1"/>
  <c r="G277" i="1"/>
  <c r="P276" i="1"/>
  <c r="O276" i="1"/>
  <c r="L276" i="1"/>
  <c r="N276" i="1" s="1"/>
  <c r="K276" i="1"/>
  <c r="M276" i="1" s="1"/>
  <c r="H276" i="1"/>
  <c r="G276" i="1"/>
  <c r="P275" i="1"/>
  <c r="O275" i="1"/>
  <c r="L275" i="1"/>
  <c r="K275" i="1"/>
  <c r="H275" i="1"/>
  <c r="G275" i="1"/>
  <c r="P274" i="1"/>
  <c r="O274" i="1"/>
  <c r="L274" i="1"/>
  <c r="K274" i="1"/>
  <c r="H274" i="1"/>
  <c r="G274" i="1"/>
  <c r="P273" i="1"/>
  <c r="O273" i="1"/>
  <c r="L273" i="1"/>
  <c r="K273" i="1"/>
  <c r="H273" i="1"/>
  <c r="G273" i="1"/>
  <c r="L272" i="1"/>
  <c r="K272" i="1"/>
  <c r="H272" i="1"/>
  <c r="G272" i="1"/>
  <c r="L271" i="1"/>
  <c r="K271" i="1"/>
  <c r="H271" i="1"/>
  <c r="G271" i="1"/>
  <c r="L270" i="1"/>
  <c r="K270" i="1"/>
  <c r="H270" i="1"/>
  <c r="G270" i="1"/>
  <c r="P269" i="1"/>
  <c r="O269" i="1"/>
  <c r="L269" i="1"/>
  <c r="N269" i="1" s="1"/>
  <c r="K269" i="1"/>
  <c r="M269" i="1" s="1"/>
  <c r="H269" i="1"/>
  <c r="G269" i="1"/>
  <c r="P268" i="1"/>
  <c r="O268" i="1"/>
  <c r="L268" i="1"/>
  <c r="N268" i="1" s="1"/>
  <c r="K268" i="1"/>
  <c r="M268" i="1" s="1"/>
  <c r="H268" i="1"/>
  <c r="G268" i="1"/>
  <c r="P267" i="1"/>
  <c r="O267" i="1"/>
  <c r="L267" i="1"/>
  <c r="N267" i="1" s="1"/>
  <c r="K267" i="1"/>
  <c r="M267" i="1" s="1"/>
  <c r="H267" i="1"/>
  <c r="G267" i="1"/>
  <c r="P266" i="1"/>
  <c r="O266" i="1"/>
  <c r="L266" i="1"/>
  <c r="K266" i="1"/>
  <c r="H266" i="1"/>
  <c r="G266" i="1"/>
  <c r="P265" i="1"/>
  <c r="O265" i="1"/>
  <c r="L265" i="1"/>
  <c r="K265" i="1"/>
  <c r="H265" i="1"/>
  <c r="G265" i="1"/>
  <c r="P264" i="1"/>
  <c r="O264" i="1"/>
  <c r="L264" i="1"/>
  <c r="K264" i="1"/>
  <c r="H264" i="1"/>
  <c r="G264" i="1"/>
  <c r="P263" i="1"/>
  <c r="O263" i="1"/>
  <c r="L263" i="1"/>
  <c r="K263" i="1"/>
  <c r="H263" i="1"/>
  <c r="G263" i="1"/>
  <c r="L262" i="1"/>
  <c r="K262" i="1"/>
  <c r="H262" i="1"/>
  <c r="G262" i="1"/>
  <c r="L261" i="1"/>
  <c r="K261" i="1"/>
  <c r="H261" i="1"/>
  <c r="G261" i="1"/>
  <c r="P260" i="1"/>
  <c r="L260" i="1"/>
  <c r="N260" i="1" s="1"/>
  <c r="K260" i="1"/>
  <c r="M260" i="1" s="1"/>
  <c r="O260" i="1" s="1"/>
  <c r="H260" i="1"/>
  <c r="G260" i="1"/>
  <c r="P259" i="1"/>
  <c r="L259" i="1"/>
  <c r="N259" i="1" s="1"/>
  <c r="K259" i="1"/>
  <c r="M259" i="1" s="1"/>
  <c r="O259" i="1" s="1"/>
  <c r="H259" i="1"/>
  <c r="G259" i="1"/>
  <c r="P258" i="1"/>
  <c r="O258" i="1"/>
  <c r="L258" i="1"/>
  <c r="K258" i="1"/>
  <c r="H258" i="1"/>
  <c r="G258" i="1"/>
  <c r="P257" i="1"/>
  <c r="O257" i="1"/>
  <c r="L257" i="1"/>
  <c r="K257" i="1"/>
  <c r="H257" i="1"/>
  <c r="G257" i="1"/>
  <c r="P256" i="1"/>
  <c r="O256" i="1"/>
  <c r="L256" i="1"/>
  <c r="K256" i="1"/>
  <c r="H256" i="1"/>
  <c r="G256" i="1"/>
  <c r="P255" i="1"/>
  <c r="O255" i="1"/>
  <c r="L255" i="1"/>
  <c r="K255" i="1"/>
  <c r="H255" i="1"/>
  <c r="G255" i="1"/>
  <c r="L254" i="1"/>
  <c r="K254" i="1"/>
  <c r="H254" i="1"/>
  <c r="G254" i="1"/>
  <c r="L253" i="1"/>
  <c r="K253" i="1"/>
  <c r="H253" i="1"/>
  <c r="G253" i="1"/>
  <c r="P252" i="1"/>
  <c r="O252" i="1"/>
  <c r="L252" i="1"/>
  <c r="N252" i="1" s="1"/>
  <c r="H252" i="1"/>
  <c r="G252" i="1"/>
  <c r="P251" i="1"/>
  <c r="O251" i="1"/>
  <c r="L251" i="1"/>
  <c r="N251" i="1" s="1"/>
  <c r="K251" i="1"/>
  <c r="M251" i="1" s="1"/>
  <c r="H251" i="1"/>
  <c r="G251" i="1"/>
  <c r="P250" i="1"/>
  <c r="O250" i="1"/>
  <c r="L250" i="1"/>
  <c r="K250" i="1"/>
  <c r="H250" i="1"/>
  <c r="G250" i="1"/>
  <c r="P249" i="1"/>
  <c r="O249" i="1"/>
  <c r="L249" i="1"/>
  <c r="K249" i="1"/>
  <c r="H249" i="1"/>
  <c r="G249" i="1"/>
  <c r="P248" i="1"/>
  <c r="O248" i="1"/>
  <c r="L248" i="1"/>
  <c r="K248" i="1"/>
  <c r="H248" i="1"/>
  <c r="G248" i="1"/>
  <c r="P247" i="1"/>
  <c r="O247" i="1"/>
  <c r="L247" i="1"/>
  <c r="K247" i="1"/>
  <c r="H247" i="1"/>
  <c r="G247" i="1"/>
  <c r="L246" i="1"/>
  <c r="K246" i="1"/>
  <c r="H246" i="1"/>
  <c r="G246" i="1"/>
  <c r="L245" i="1"/>
  <c r="K245" i="1"/>
  <c r="H245" i="1"/>
  <c r="G245" i="1"/>
  <c r="P244" i="1"/>
  <c r="O244" i="1"/>
  <c r="L244" i="1"/>
  <c r="N244" i="1" s="1"/>
  <c r="K244" i="1"/>
  <c r="M244" i="1" s="1"/>
  <c r="H244" i="1"/>
  <c r="G244" i="1"/>
  <c r="P243" i="1"/>
  <c r="O243" i="1"/>
  <c r="L243" i="1"/>
  <c r="K243" i="1"/>
  <c r="H243" i="1"/>
  <c r="G243" i="1"/>
  <c r="P242" i="1"/>
  <c r="O242" i="1"/>
  <c r="L242" i="1"/>
  <c r="K242" i="1"/>
  <c r="H242" i="1"/>
  <c r="G242" i="1"/>
  <c r="P241" i="1"/>
  <c r="O241" i="1"/>
  <c r="L241" i="1"/>
  <c r="K241" i="1"/>
  <c r="H241" i="1"/>
  <c r="G241" i="1"/>
  <c r="P240" i="1"/>
  <c r="O240" i="1"/>
  <c r="L240" i="1"/>
  <c r="K240" i="1"/>
  <c r="H240" i="1"/>
  <c r="G240" i="1"/>
  <c r="L239" i="1"/>
  <c r="K239" i="1"/>
  <c r="H239" i="1"/>
  <c r="G239" i="1"/>
  <c r="L238" i="1"/>
  <c r="K238" i="1"/>
  <c r="H238" i="1"/>
  <c r="G238" i="1"/>
  <c r="P237" i="1"/>
  <c r="O237" i="1"/>
  <c r="L237" i="1"/>
  <c r="K237" i="1"/>
  <c r="H237" i="1"/>
  <c r="G237" i="1"/>
  <c r="P236" i="1"/>
  <c r="O236" i="1"/>
  <c r="L236" i="1"/>
  <c r="K236" i="1"/>
  <c r="H236" i="1"/>
  <c r="G236" i="1"/>
  <c r="P235" i="1"/>
  <c r="O235" i="1"/>
  <c r="L235" i="1"/>
  <c r="K235" i="1"/>
  <c r="H235" i="1"/>
  <c r="G235" i="1"/>
  <c r="P234" i="1"/>
  <c r="O234" i="1"/>
  <c r="L234" i="1"/>
  <c r="K234" i="1"/>
  <c r="H234" i="1"/>
  <c r="G234" i="1"/>
  <c r="P233" i="1"/>
  <c r="O233" i="1"/>
  <c r="L233" i="1"/>
  <c r="K233" i="1"/>
  <c r="H233" i="1"/>
  <c r="G233" i="1"/>
  <c r="P232" i="1"/>
  <c r="O232" i="1"/>
  <c r="L232" i="1"/>
  <c r="K232" i="1"/>
  <c r="H232" i="1"/>
  <c r="G232" i="1"/>
  <c r="P231" i="1"/>
  <c r="O231" i="1"/>
  <c r="L231" i="1"/>
  <c r="K231" i="1"/>
  <c r="H231" i="1"/>
  <c r="G231" i="1"/>
  <c r="P230" i="1"/>
  <c r="O230" i="1"/>
  <c r="L230" i="1"/>
  <c r="K230" i="1"/>
  <c r="H230" i="1"/>
  <c r="G230" i="1"/>
  <c r="P229" i="1"/>
  <c r="O229" i="1"/>
  <c r="L229" i="1"/>
  <c r="K229" i="1"/>
  <c r="H229" i="1"/>
  <c r="G229" i="1"/>
  <c r="L228" i="1"/>
  <c r="K228" i="1"/>
  <c r="H228" i="1"/>
  <c r="G228" i="1"/>
  <c r="L227" i="1"/>
  <c r="K227" i="1"/>
  <c r="H227" i="1"/>
  <c r="G227" i="1"/>
  <c r="L226" i="1"/>
  <c r="K226" i="1"/>
  <c r="H226" i="1"/>
  <c r="G226" i="1"/>
  <c r="K662" i="1" l="1"/>
  <c r="K661" i="1"/>
  <c r="K660" i="1"/>
  <c r="K659" i="1"/>
  <c r="K658" i="1"/>
  <c r="K647" i="1"/>
  <c r="K646" i="1"/>
  <c r="K645" i="1"/>
  <c r="K644" i="1"/>
  <c r="K643" i="1"/>
  <c r="K632" i="1"/>
  <c r="K631" i="1"/>
  <c r="K630" i="1"/>
  <c r="K629" i="1"/>
  <c r="K618" i="1"/>
  <c r="K617" i="1"/>
  <c r="K616" i="1"/>
  <c r="K615" i="1"/>
  <c r="K604" i="1"/>
  <c r="K603" i="1"/>
  <c r="K602" i="1"/>
  <c r="K591" i="1"/>
  <c r="K590" i="1"/>
  <c r="K589" i="1"/>
  <c r="K578" i="1"/>
  <c r="K577" i="1"/>
  <c r="K563" i="1"/>
  <c r="K461" i="1"/>
  <c r="K462" i="1"/>
  <c r="K463" i="1"/>
  <c r="K464" i="1"/>
  <c r="K465" i="1"/>
  <c r="K466" i="1"/>
  <c r="K467" i="1"/>
  <c r="K468" i="1"/>
  <c r="K471" i="1"/>
  <c r="K472" i="1"/>
  <c r="K473" i="1"/>
  <c r="K474" i="1"/>
  <c r="K475" i="1"/>
  <c r="K478" i="1"/>
  <c r="K479" i="1"/>
  <c r="K480" i="1"/>
  <c r="K481" i="1"/>
  <c r="K482" i="1"/>
  <c r="K483" i="1"/>
  <c r="K486" i="1"/>
  <c r="K487" i="1"/>
  <c r="K488" i="1"/>
  <c r="K489" i="1"/>
  <c r="K490" i="1"/>
  <c r="K491" i="1"/>
  <c r="K494" i="1"/>
  <c r="K495" i="1"/>
  <c r="K496" i="1"/>
  <c r="K497" i="1"/>
  <c r="K498" i="1"/>
  <c r="K499" i="1"/>
  <c r="K500" i="1"/>
  <c r="K503" i="1"/>
  <c r="K504" i="1"/>
  <c r="K505" i="1"/>
  <c r="K506" i="1"/>
  <c r="K507" i="1"/>
  <c r="K508" i="1"/>
  <c r="K509" i="1"/>
  <c r="K512" i="1"/>
  <c r="K513" i="1"/>
  <c r="K514" i="1"/>
  <c r="K515" i="1"/>
  <c r="K516" i="1"/>
  <c r="K517" i="1"/>
  <c r="K518" i="1"/>
  <c r="K519" i="1"/>
  <c r="K522" i="1"/>
  <c r="K523" i="1"/>
  <c r="K524" i="1"/>
  <c r="K525" i="1"/>
  <c r="K526" i="1"/>
  <c r="K527" i="1"/>
  <c r="K528" i="1"/>
  <c r="K529" i="1"/>
  <c r="K532" i="1"/>
  <c r="K533" i="1"/>
  <c r="K534" i="1"/>
  <c r="K535" i="1"/>
  <c r="K536" i="1"/>
  <c r="K537" i="1"/>
  <c r="K538" i="1"/>
  <c r="K539" i="1"/>
  <c r="K540" i="1"/>
  <c r="K543" i="1"/>
  <c r="K544" i="1"/>
  <c r="K545" i="1"/>
  <c r="K546" i="1"/>
  <c r="K547" i="1"/>
  <c r="K548" i="1"/>
  <c r="K549" i="1"/>
  <c r="K550" i="1"/>
  <c r="K551" i="1"/>
  <c r="K554" i="1"/>
  <c r="K555" i="1"/>
  <c r="K556" i="1"/>
  <c r="K557" i="1"/>
  <c r="K558" i="1"/>
  <c r="K559" i="1"/>
  <c r="K560" i="1"/>
  <c r="K561" i="1"/>
  <c r="K562" i="1"/>
  <c r="K569" i="1"/>
  <c r="K570" i="1"/>
  <c r="K571" i="1"/>
  <c r="K572" i="1"/>
  <c r="K573" i="1"/>
  <c r="K574" i="1"/>
  <c r="K575" i="1"/>
  <c r="K576" i="1"/>
  <c r="K581" i="1"/>
  <c r="K582" i="1"/>
  <c r="K583" i="1"/>
  <c r="K584" i="1"/>
  <c r="K585" i="1"/>
  <c r="K586" i="1"/>
  <c r="K587" i="1"/>
  <c r="K588" i="1"/>
  <c r="K594" i="1"/>
  <c r="K595" i="1"/>
  <c r="K596" i="1"/>
  <c r="K597" i="1"/>
  <c r="K598" i="1"/>
  <c r="K599" i="1"/>
  <c r="K600" i="1"/>
  <c r="K601" i="1"/>
  <c r="K607" i="1"/>
  <c r="K608" i="1"/>
  <c r="K609" i="1"/>
  <c r="K610" i="1"/>
  <c r="K611" i="1"/>
  <c r="K612" i="1"/>
  <c r="K613" i="1"/>
  <c r="K614" i="1"/>
  <c r="K621" i="1"/>
  <c r="K622" i="1"/>
  <c r="K623" i="1"/>
  <c r="K624" i="1"/>
  <c r="K625" i="1"/>
  <c r="K626" i="1"/>
  <c r="K627" i="1"/>
  <c r="K628" i="1"/>
  <c r="K635" i="1"/>
  <c r="K636" i="1"/>
  <c r="K637" i="1"/>
  <c r="K638" i="1"/>
  <c r="K639" i="1"/>
  <c r="K640" i="1"/>
  <c r="K641" i="1"/>
  <c r="K642" i="1"/>
  <c r="K650" i="1"/>
  <c r="K651" i="1"/>
  <c r="K652" i="1"/>
  <c r="K653" i="1"/>
  <c r="K654" i="1"/>
  <c r="K655" i="1"/>
  <c r="K656" i="1"/>
  <c r="K657" i="1"/>
  <c r="G114" i="1" l="1"/>
  <c r="H114" i="1"/>
  <c r="K114" i="1"/>
  <c r="L114" i="1"/>
  <c r="O114" i="1"/>
  <c r="P114" i="1"/>
  <c r="G115" i="1"/>
  <c r="H115" i="1"/>
  <c r="K115" i="1"/>
  <c r="L115" i="1"/>
  <c r="O115" i="1"/>
  <c r="P115" i="1"/>
  <c r="G116" i="1"/>
  <c r="H116" i="1"/>
  <c r="K116" i="1"/>
  <c r="L116" i="1"/>
  <c r="O116" i="1"/>
  <c r="P116" i="1"/>
  <c r="G457" i="1"/>
  <c r="G458" i="1"/>
  <c r="G459" i="1"/>
  <c r="G460" i="1"/>
  <c r="G461" i="1"/>
  <c r="K460" i="1"/>
  <c r="D227" i="1" l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44" i="1" s="1"/>
  <c r="D252" i="1" s="1"/>
  <c r="D260" i="1" s="1"/>
  <c r="D269" i="1" s="1"/>
  <c r="D278" i="1" s="1"/>
  <c r="D288" i="1" s="1"/>
  <c r="D298" i="1" s="1"/>
  <c r="B227" i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44" i="1" s="1"/>
  <c r="B252" i="1" s="1"/>
  <c r="B260" i="1" s="1"/>
  <c r="B269" i="1" s="1"/>
  <c r="B278" i="1" s="1"/>
  <c r="B288" i="1" s="1"/>
  <c r="B298" i="1" s="1"/>
  <c r="G10" i="1"/>
  <c r="G11" i="1"/>
  <c r="G12" i="1"/>
  <c r="G13" i="1"/>
  <c r="G14" i="1"/>
  <c r="G15" i="1"/>
  <c r="H10" i="1"/>
  <c r="H11" i="1"/>
  <c r="H12" i="1"/>
  <c r="H13" i="1"/>
  <c r="H14" i="1"/>
  <c r="H15" i="1"/>
  <c r="L10" i="1"/>
  <c r="L11" i="1"/>
  <c r="L12" i="1"/>
  <c r="L13" i="1"/>
  <c r="L14" i="1"/>
  <c r="L15" i="1"/>
  <c r="K10" i="1"/>
  <c r="K11" i="1"/>
  <c r="K12" i="1"/>
  <c r="K13" i="1"/>
  <c r="K14" i="1"/>
  <c r="K15" i="1"/>
  <c r="G462" i="1" l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L16" i="1" l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O215" i="1" l="1"/>
  <c r="P215" i="1"/>
  <c r="P214" i="1"/>
  <c r="O214" i="1"/>
  <c r="P213" i="1"/>
  <c r="O213" i="1"/>
  <c r="P212" i="1"/>
  <c r="O212" i="1"/>
  <c r="P211" i="1"/>
  <c r="O211" i="1"/>
  <c r="P210" i="1"/>
  <c r="O210" i="1"/>
  <c r="P209" i="1"/>
  <c r="O209" i="1"/>
  <c r="P208" i="1"/>
  <c r="O208" i="1"/>
  <c r="P207" i="1"/>
  <c r="O207" i="1"/>
  <c r="P206" i="1"/>
  <c r="O206" i="1"/>
  <c r="P205" i="1"/>
  <c r="O205" i="1"/>
  <c r="P204" i="1"/>
  <c r="O204" i="1"/>
  <c r="O200" i="1"/>
  <c r="P200" i="1"/>
  <c r="P199" i="1"/>
  <c r="O199" i="1"/>
  <c r="P198" i="1"/>
  <c r="O198" i="1"/>
  <c r="P197" i="1"/>
  <c r="O197" i="1"/>
  <c r="P196" i="1"/>
  <c r="O196" i="1"/>
  <c r="P195" i="1"/>
  <c r="O195" i="1"/>
  <c r="P194" i="1"/>
  <c r="O194" i="1"/>
  <c r="P193" i="1"/>
  <c r="O193" i="1"/>
  <c r="P192" i="1"/>
  <c r="O192" i="1"/>
  <c r="P191" i="1"/>
  <c r="O191" i="1"/>
  <c r="P190" i="1"/>
  <c r="O190" i="1"/>
  <c r="O185" i="1"/>
  <c r="P185" i="1"/>
  <c r="P184" i="1"/>
  <c r="O184" i="1"/>
  <c r="P183" i="1"/>
  <c r="O183" i="1"/>
  <c r="P182" i="1"/>
  <c r="O182" i="1"/>
  <c r="P181" i="1"/>
  <c r="O181" i="1"/>
  <c r="P180" i="1"/>
  <c r="O180" i="1"/>
  <c r="P179" i="1"/>
  <c r="O179" i="1"/>
  <c r="P178" i="1"/>
  <c r="O178" i="1"/>
  <c r="P177" i="1"/>
  <c r="O177" i="1"/>
  <c r="P176" i="1"/>
  <c r="O176" i="1"/>
  <c r="P171" i="1"/>
  <c r="O171" i="1"/>
  <c r="P170" i="1"/>
  <c r="O170" i="1"/>
  <c r="P169" i="1"/>
  <c r="O169" i="1"/>
  <c r="P168" i="1"/>
  <c r="O168" i="1"/>
  <c r="P167" i="1"/>
  <c r="O167" i="1"/>
  <c r="P166" i="1"/>
  <c r="O166" i="1"/>
  <c r="P165" i="1"/>
  <c r="O165" i="1"/>
  <c r="P164" i="1"/>
  <c r="O164" i="1"/>
  <c r="P163" i="1"/>
  <c r="O163" i="1"/>
  <c r="O157" i="1"/>
  <c r="P157" i="1"/>
  <c r="P156" i="1"/>
  <c r="O156" i="1"/>
  <c r="P155" i="1"/>
  <c r="O155" i="1"/>
  <c r="P154" i="1"/>
  <c r="O154" i="1"/>
  <c r="P153" i="1"/>
  <c r="O153" i="1"/>
  <c r="P152" i="1"/>
  <c r="O152" i="1"/>
  <c r="P151" i="1"/>
  <c r="O151" i="1"/>
  <c r="P150" i="1"/>
  <c r="O150" i="1"/>
  <c r="P149" i="1"/>
  <c r="O149" i="1"/>
  <c r="O144" i="1"/>
  <c r="P144" i="1"/>
  <c r="P143" i="1"/>
  <c r="O143" i="1"/>
  <c r="P142" i="1"/>
  <c r="O142" i="1"/>
  <c r="P141" i="1"/>
  <c r="O141" i="1"/>
  <c r="P140" i="1"/>
  <c r="O140" i="1"/>
  <c r="P139" i="1"/>
  <c r="O139" i="1"/>
  <c r="P138" i="1"/>
  <c r="O138" i="1"/>
  <c r="P137" i="1"/>
  <c r="O137" i="1"/>
  <c r="P131" i="1"/>
  <c r="O131" i="1"/>
  <c r="P130" i="1"/>
  <c r="O130" i="1"/>
  <c r="P129" i="1"/>
  <c r="O129" i="1"/>
  <c r="P128" i="1"/>
  <c r="O128" i="1"/>
  <c r="P127" i="1"/>
  <c r="O127" i="1"/>
  <c r="P126" i="1"/>
  <c r="O126" i="1"/>
  <c r="P125" i="1"/>
  <c r="O125" i="1"/>
  <c r="P113" i="1"/>
  <c r="O113" i="1"/>
  <c r="P112" i="1"/>
  <c r="O112" i="1"/>
  <c r="P111" i="1"/>
  <c r="O111" i="1"/>
  <c r="P110" i="1"/>
  <c r="O110" i="1"/>
  <c r="P104" i="1"/>
  <c r="O104" i="1"/>
  <c r="P103" i="1"/>
  <c r="O103" i="1"/>
  <c r="P102" i="1"/>
  <c r="O102" i="1"/>
  <c r="P101" i="1"/>
  <c r="O101" i="1"/>
  <c r="P100" i="1"/>
  <c r="O100" i="1"/>
  <c r="P99" i="1"/>
  <c r="O99" i="1"/>
  <c r="O93" i="1"/>
  <c r="P93" i="1"/>
  <c r="P92" i="1"/>
  <c r="O92" i="1"/>
  <c r="P91" i="1"/>
  <c r="O91" i="1"/>
  <c r="P90" i="1"/>
  <c r="O90" i="1"/>
  <c r="P89" i="1"/>
  <c r="O89" i="1"/>
  <c r="P88" i="1"/>
  <c r="O88" i="1"/>
  <c r="P82" i="1"/>
  <c r="O82" i="1"/>
  <c r="P81" i="1"/>
  <c r="O81" i="1"/>
  <c r="P80" i="1"/>
  <c r="O80" i="1"/>
  <c r="P79" i="1"/>
  <c r="O79" i="1"/>
  <c r="P78" i="1"/>
  <c r="O78" i="1"/>
  <c r="O75" i="1"/>
  <c r="P75" i="1"/>
  <c r="O76" i="1"/>
  <c r="P76" i="1"/>
  <c r="O77" i="1"/>
  <c r="P77" i="1"/>
  <c r="O71" i="1"/>
  <c r="P71" i="1"/>
  <c r="O72" i="1"/>
  <c r="P72" i="1"/>
  <c r="P70" i="1"/>
  <c r="O70" i="1"/>
  <c r="P69" i="1"/>
  <c r="O69" i="1"/>
  <c r="P68" i="1"/>
  <c r="O68" i="1"/>
  <c r="P62" i="1"/>
  <c r="O62" i="1"/>
  <c r="P61" i="1"/>
  <c r="O61" i="1"/>
  <c r="P60" i="1"/>
  <c r="O60" i="1"/>
  <c r="P53" i="1"/>
  <c r="O53" i="1"/>
  <c r="P52" i="1"/>
  <c r="O52" i="1"/>
  <c r="P51" i="1"/>
  <c r="O51" i="1"/>
  <c r="P44" i="1"/>
  <c r="O44" i="1"/>
  <c r="P43" i="1"/>
  <c r="O43" i="1"/>
  <c r="P42" i="1"/>
  <c r="O42" i="1"/>
  <c r="O36" i="1"/>
  <c r="P36" i="1"/>
  <c r="P35" i="1"/>
  <c r="O35" i="1"/>
  <c r="P34" i="1"/>
  <c r="O34" i="1"/>
  <c r="P28" i="1"/>
  <c r="O28" i="1"/>
  <c r="P27" i="1"/>
  <c r="O27" i="1"/>
  <c r="O21" i="1"/>
  <c r="P21" i="1"/>
  <c r="P20" i="1"/>
  <c r="O20" i="1"/>
  <c r="O14" i="1"/>
  <c r="P14" i="1"/>
  <c r="O15" i="1"/>
  <c r="P15" i="1"/>
  <c r="O16" i="1"/>
  <c r="P16" i="1"/>
  <c r="O17" i="1"/>
  <c r="P17" i="1"/>
  <c r="O18" i="1"/>
  <c r="P18" i="1"/>
  <c r="O19" i="1"/>
  <c r="O24" i="1"/>
  <c r="P24" i="1"/>
  <c r="O25" i="1"/>
  <c r="P25" i="1"/>
  <c r="O26" i="1"/>
  <c r="P26" i="1"/>
  <c r="O31" i="1"/>
  <c r="P31" i="1"/>
  <c r="O32" i="1"/>
  <c r="P32" i="1"/>
  <c r="O33" i="1"/>
  <c r="P33" i="1"/>
  <c r="O39" i="1"/>
  <c r="P39" i="1"/>
  <c r="O40" i="1"/>
  <c r="P40" i="1"/>
  <c r="O41" i="1"/>
  <c r="P41" i="1"/>
  <c r="O47" i="1"/>
  <c r="P47" i="1"/>
  <c r="O48" i="1"/>
  <c r="P48" i="1"/>
  <c r="O49" i="1"/>
  <c r="P49" i="1"/>
  <c r="O50" i="1"/>
  <c r="P50" i="1"/>
  <c r="O56" i="1"/>
  <c r="P56" i="1"/>
  <c r="O57" i="1"/>
  <c r="P57" i="1"/>
  <c r="O58" i="1"/>
  <c r="P58" i="1"/>
  <c r="O59" i="1"/>
  <c r="P59" i="1"/>
  <c r="O65" i="1"/>
  <c r="P65" i="1"/>
  <c r="O66" i="1"/>
  <c r="P66" i="1"/>
  <c r="O67" i="1"/>
  <c r="P67" i="1"/>
  <c r="O85" i="1"/>
  <c r="P85" i="1"/>
  <c r="O86" i="1"/>
  <c r="P86" i="1"/>
  <c r="O87" i="1"/>
  <c r="P87" i="1"/>
  <c r="O96" i="1"/>
  <c r="P96" i="1"/>
  <c r="O97" i="1"/>
  <c r="P97" i="1"/>
  <c r="O98" i="1"/>
  <c r="P98" i="1"/>
  <c r="O107" i="1"/>
  <c r="P107" i="1"/>
  <c r="O108" i="1"/>
  <c r="P108" i="1"/>
  <c r="O109" i="1"/>
  <c r="P109" i="1"/>
  <c r="O122" i="1"/>
  <c r="P122" i="1"/>
  <c r="O123" i="1"/>
  <c r="P123" i="1"/>
  <c r="O124" i="1"/>
  <c r="P124" i="1"/>
  <c r="O134" i="1"/>
  <c r="P134" i="1"/>
  <c r="O135" i="1"/>
  <c r="P135" i="1"/>
  <c r="O136" i="1"/>
  <c r="P136" i="1"/>
  <c r="O147" i="1"/>
  <c r="P147" i="1"/>
  <c r="O148" i="1"/>
  <c r="P148" i="1"/>
  <c r="O160" i="1"/>
  <c r="P160" i="1"/>
  <c r="O161" i="1"/>
  <c r="P161" i="1"/>
  <c r="O162" i="1"/>
  <c r="P162" i="1"/>
  <c r="O174" i="1"/>
  <c r="P174" i="1"/>
  <c r="O175" i="1"/>
  <c r="P175" i="1"/>
  <c r="O188" i="1"/>
  <c r="P188" i="1"/>
  <c r="O189" i="1"/>
  <c r="P189" i="1"/>
  <c r="O203" i="1"/>
  <c r="P203" i="1"/>
  <c r="P13" i="1"/>
  <c r="O13" i="1"/>
  <c r="D458" i="1" l="1"/>
  <c r="D459" i="1" s="1"/>
  <c r="D460" i="1" s="1"/>
  <c r="D461" i="1" s="1"/>
  <c r="D462" i="1" s="1"/>
  <c r="D463" i="1" s="1"/>
  <c r="D464" i="1" s="1"/>
  <c r="D465" i="1" s="1"/>
  <c r="D466" i="1" s="1"/>
  <c r="D467" i="1" s="1"/>
  <c r="D468" i="1" s="1"/>
  <c r="D475" i="1" s="1"/>
  <c r="D483" i="1" s="1"/>
  <c r="D491" i="1" s="1"/>
  <c r="D500" i="1" s="1"/>
  <c r="D509" i="1" s="1"/>
  <c r="D519" i="1" s="1"/>
  <c r="D529" i="1" s="1"/>
  <c r="B458" i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75" i="1" s="1"/>
  <c r="B483" i="1" s="1"/>
  <c r="B491" i="1" s="1"/>
  <c r="B500" i="1" s="1"/>
  <c r="B509" i="1" s="1"/>
  <c r="B519" i="1" s="1"/>
  <c r="B529" i="1" s="1"/>
  <c r="D11" i="1" l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8" i="1" s="1"/>
  <c r="D36" i="1" s="1"/>
  <c r="D44" i="1" s="1"/>
  <c r="D53" i="1" s="1"/>
  <c r="D62" i="1" s="1"/>
  <c r="D72" i="1" s="1"/>
  <c r="D82" i="1" s="1"/>
  <c r="B11" i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8" i="1" s="1"/>
  <c r="B36" i="1" s="1"/>
  <c r="B44" i="1" s="1"/>
  <c r="B53" i="1" s="1"/>
  <c r="B62" i="1" s="1"/>
  <c r="B72" i="1" s="1"/>
  <c r="B82" i="1" s="1"/>
</calcChain>
</file>

<file path=xl/sharedStrings.xml><?xml version="1.0" encoding="utf-8"?>
<sst xmlns="http://schemas.openxmlformats.org/spreadsheetml/2006/main" count="723" uniqueCount="40">
  <si>
    <r>
      <t xml:space="preserve">ПРАЙС-ЛИСТ                                  </t>
    </r>
    <r>
      <rPr>
        <b/>
        <i/>
        <sz val="28"/>
        <color indexed="8"/>
        <rFont val="Verdana"/>
        <family val="2"/>
        <charset val="204"/>
      </rPr>
      <t xml:space="preserve">                                                     </t>
    </r>
    <r>
      <rPr>
        <b/>
        <i/>
        <sz val="14"/>
        <color indexed="8"/>
        <rFont val="Verdana"/>
        <family val="2"/>
        <charset val="204"/>
      </rPr>
      <t xml:space="preserve"> </t>
    </r>
  </si>
  <si>
    <t>Клапаны дымоудаления</t>
  </si>
  <si>
    <r>
      <rPr>
        <b/>
        <sz val="10"/>
        <color indexed="8"/>
        <rFont val="Calibri"/>
        <family val="2"/>
        <charset val="204"/>
      </rPr>
      <t>Ширина (В) и высота (Н) клапана</t>
    </r>
    <r>
      <rPr>
        <b/>
        <sz val="8"/>
        <color indexed="8"/>
        <rFont val="Calibri"/>
        <family val="2"/>
        <charset val="204"/>
      </rPr>
      <t xml:space="preserve">,                           </t>
    </r>
  </si>
  <si>
    <t xml:space="preserve">        B-H, мм</t>
  </si>
  <si>
    <t>-</t>
  </si>
  <si>
    <t>Диаметр,</t>
  </si>
  <si>
    <t xml:space="preserve">        D, мм</t>
  </si>
  <si>
    <t xml:space="preserve"> EUR с НДС</t>
  </si>
  <si>
    <t xml:space="preserve"> РУБ с НДС</t>
  </si>
  <si>
    <t>КПП М</t>
  </si>
  <si>
    <t>КПП МЕ</t>
  </si>
  <si>
    <t>КПП КЛ М</t>
  </si>
  <si>
    <t>КПП КЛ МЕ</t>
  </si>
  <si>
    <t>КПП С МЕ</t>
  </si>
  <si>
    <t>КПП  СЛ МЕ</t>
  </si>
  <si>
    <t>КПП МН</t>
  </si>
  <si>
    <t>КПП КЛ МН</t>
  </si>
  <si>
    <t>КПП МНЕ</t>
  </si>
  <si>
    <t>КПП КЛ МНЕ</t>
  </si>
  <si>
    <t>КПП С МНЕ</t>
  </si>
  <si>
    <t>КПП  СЛ МНЕ</t>
  </si>
  <si>
    <t>КПД МЕ</t>
  </si>
  <si>
    <t xml:space="preserve">КПД КЛ МЕ </t>
  </si>
  <si>
    <t>КПД С МЕ</t>
  </si>
  <si>
    <t>КПД СЛ МЕ</t>
  </si>
  <si>
    <t>КПД МНЕ</t>
  </si>
  <si>
    <t xml:space="preserve">КПД КЛ МНЕ </t>
  </si>
  <si>
    <t>КПД С МНЕ</t>
  </si>
  <si>
    <t>КПД СЛ МНЕ</t>
  </si>
  <si>
    <t xml:space="preserve">        Противопожарные клапаны круглого сечения</t>
  </si>
  <si>
    <t xml:space="preserve">                                                                                             Противопожарные клапаны</t>
  </si>
  <si>
    <t>фланцы</t>
  </si>
  <si>
    <t>розница</t>
  </si>
  <si>
    <t>Клапаны с фланцами</t>
  </si>
  <si>
    <t>ПРОК M</t>
  </si>
  <si>
    <t>ПРОК ME</t>
  </si>
  <si>
    <t>ПРОК MH МНЕ</t>
  </si>
  <si>
    <t>ТЕЛЕФОН:  +7 (495) 640-24-15</t>
  </si>
  <si>
    <t>ПОЧТА:info@ventar-s.ru</t>
  </si>
  <si>
    <t>САЙТ: ventar-s.ru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</si>
</sst>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9"/>
      <color rgb="FFFF0000"/>
      <name val="Univers Condensed"/>
      <family val="2"/>
    </font>
    <font>
      <b/>
      <u/>
      <sz val="9"/>
      <color theme="4" tint="-0.499984740745262"/>
      <name val="Calibri"/>
      <family val="2"/>
      <charset val="204"/>
      <scheme val="minor"/>
    </font>
    <font>
      <b/>
      <sz val="9"/>
      <color indexed="10"/>
      <name val="Clarendon Extended"/>
      <family val="1"/>
    </font>
    <font>
      <b/>
      <sz val="11"/>
      <color indexed="18"/>
      <name val="Clarendon Condensed"/>
      <family val="1"/>
    </font>
    <font>
      <b/>
      <sz val="11"/>
      <color indexed="18"/>
      <name val="Clarendon"/>
      <family val="1"/>
    </font>
    <font>
      <b/>
      <sz val="9"/>
      <color theme="4" tint="-0.499984740745262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b/>
      <sz val="28"/>
      <color theme="1"/>
      <name val="Verdana"/>
      <family val="2"/>
      <charset val="204"/>
    </font>
    <font>
      <b/>
      <i/>
      <sz val="28"/>
      <color indexed="8"/>
      <name val="Verdana"/>
      <family val="2"/>
      <charset val="204"/>
    </font>
    <font>
      <b/>
      <i/>
      <sz val="14"/>
      <color indexed="8"/>
      <name val="Verdana"/>
      <family val="2"/>
      <charset val="204"/>
    </font>
    <font>
      <b/>
      <sz val="14"/>
      <color theme="1"/>
      <name val="Verdana"/>
      <family val="2"/>
      <charset val="204"/>
    </font>
    <font>
      <b/>
      <sz val="8"/>
      <color indexed="8"/>
      <name val="Calibri"/>
      <family val="2"/>
      <charset val="204"/>
    </font>
    <font>
      <b/>
      <sz val="10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Calibri"/>
      <family val="2"/>
      <charset val="204"/>
    </font>
    <font>
      <b/>
      <sz val="11"/>
      <name val="Calibri"/>
      <family val="2"/>
      <charset val="186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</font>
    <font>
      <b/>
      <u/>
      <sz val="11"/>
      <color indexed="8"/>
      <name val="Verdana"/>
      <family val="2"/>
      <charset val="204"/>
    </font>
    <font>
      <b/>
      <sz val="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</font>
    <font>
      <b/>
      <sz val="11"/>
      <color indexed="8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3"/>
      <color theme="1"/>
      <name val="Verdana"/>
      <family val="2"/>
      <charset val="204"/>
    </font>
    <font>
      <b/>
      <sz val="19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0" borderId="0" applyFont="0" applyFill="0" applyBorder="0" applyAlignment="0" applyProtection="0"/>
    <xf numFmtId="0" fontId="17" fillId="0" borderId="0"/>
  </cellStyleXfs>
  <cellXfs count="230">
    <xf numFmtId="0" fontId="0" fillId="0" borderId="0" xfId="0"/>
    <xf numFmtId="0" fontId="0" fillId="2" borderId="0" xfId="0" applyFill="1"/>
    <xf numFmtId="1" fontId="16" fillId="2" borderId="15" xfId="0" applyNumberFormat="1" applyFont="1" applyFill="1" applyBorder="1" applyAlignment="1">
      <alignment horizontal="center"/>
    </xf>
    <xf numFmtId="1" fontId="18" fillId="2" borderId="16" xfId="2" applyNumberFormat="1" applyFont="1" applyFill="1" applyBorder="1" applyAlignment="1">
      <alignment horizontal="center"/>
    </xf>
    <xf numFmtId="1" fontId="16" fillId="2" borderId="13" xfId="0" applyNumberFormat="1" applyFont="1" applyFill="1" applyBorder="1" applyAlignment="1">
      <alignment horizontal="center" vertical="center"/>
    </xf>
    <xf numFmtId="1" fontId="18" fillId="2" borderId="14" xfId="2" applyNumberFormat="1" applyFont="1" applyFill="1" applyBorder="1" applyAlignment="1">
      <alignment horizontal="center"/>
    </xf>
    <xf numFmtId="1" fontId="18" fillId="2" borderId="21" xfId="2" applyNumberFormat="1" applyFont="1" applyFill="1" applyBorder="1" applyAlignment="1">
      <alignment horizontal="center"/>
    </xf>
    <xf numFmtId="1" fontId="16" fillId="2" borderId="26" xfId="0" applyNumberFormat="1" applyFont="1" applyFill="1" applyBorder="1" applyAlignment="1">
      <alignment horizontal="center"/>
    </xf>
    <xf numFmtId="1" fontId="16" fillId="2" borderId="23" xfId="0" applyNumberFormat="1" applyFont="1" applyFill="1" applyBorder="1" applyAlignment="1">
      <alignment horizontal="center"/>
    </xf>
    <xf numFmtId="1" fontId="16" fillId="2" borderId="25" xfId="0" applyNumberFormat="1" applyFont="1" applyFill="1" applyBorder="1" applyAlignment="1">
      <alignment horizontal="center" vertical="center"/>
    </xf>
    <xf numFmtId="1" fontId="16" fillId="2" borderId="28" xfId="0" applyNumberFormat="1" applyFont="1" applyFill="1" applyBorder="1" applyAlignment="1">
      <alignment horizontal="center" vertical="center"/>
    </xf>
    <xf numFmtId="1" fontId="18" fillId="2" borderId="26" xfId="2" applyNumberFormat="1" applyFont="1" applyFill="1" applyBorder="1" applyAlignment="1">
      <alignment horizontal="center"/>
    </xf>
    <xf numFmtId="1" fontId="18" fillId="2" borderId="17" xfId="2" applyNumberFormat="1" applyFont="1" applyFill="1" applyBorder="1" applyAlignment="1">
      <alignment horizontal="center"/>
    </xf>
    <xf numFmtId="1" fontId="18" fillId="2" borderId="25" xfId="2" applyNumberFormat="1" applyFont="1" applyFill="1" applyBorder="1" applyAlignment="1">
      <alignment horizontal="center"/>
    </xf>
    <xf numFmtId="1" fontId="18" fillId="2" borderId="25" xfId="0" applyNumberFormat="1" applyFont="1" applyFill="1" applyBorder="1" applyAlignment="1">
      <alignment horizontal="center" vertical="center"/>
    </xf>
    <xf numFmtId="1" fontId="18" fillId="2" borderId="25" xfId="3" applyNumberFormat="1" applyFont="1" applyFill="1" applyBorder="1" applyAlignment="1">
      <alignment horizontal="center"/>
    </xf>
    <xf numFmtId="1" fontId="16" fillId="2" borderId="34" xfId="0" applyNumberFormat="1" applyFont="1" applyFill="1" applyBorder="1" applyAlignment="1">
      <alignment horizontal="center"/>
    </xf>
    <xf numFmtId="1" fontId="16" fillId="2" borderId="31" xfId="0" applyNumberFormat="1" applyFont="1" applyFill="1" applyBorder="1" applyAlignment="1">
      <alignment horizontal="center"/>
    </xf>
    <xf numFmtId="1" fontId="18" fillId="2" borderId="33" xfId="3" applyNumberFormat="1" applyFont="1" applyFill="1" applyBorder="1" applyAlignment="1">
      <alignment horizontal="center"/>
    </xf>
    <xf numFmtId="1" fontId="18" fillId="2" borderId="34" xfId="2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1" fontId="18" fillId="2" borderId="22" xfId="2" applyNumberFormat="1" applyFont="1" applyFill="1" applyBorder="1" applyAlignment="1">
      <alignment horizontal="center"/>
    </xf>
    <xf numFmtId="1" fontId="18" fillId="2" borderId="33" xfId="2" applyNumberFormat="1" applyFont="1" applyFill="1" applyBorder="1" applyAlignment="1">
      <alignment horizontal="center"/>
    </xf>
    <xf numFmtId="1" fontId="18" fillId="2" borderId="30" xfId="2" applyNumberFormat="1" applyFont="1" applyFill="1" applyBorder="1" applyAlignment="1">
      <alignment horizontal="center"/>
    </xf>
    <xf numFmtId="0" fontId="0" fillId="3" borderId="0" xfId="0" applyFill="1"/>
    <xf numFmtId="0" fontId="0" fillId="4" borderId="0" xfId="0" applyFill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" fontId="19" fillId="2" borderId="20" xfId="0" applyNumberFormat="1" applyFont="1" applyFill="1" applyBorder="1" applyAlignment="1">
      <alignment horizontal="center"/>
    </xf>
    <xf numFmtId="1" fontId="16" fillId="2" borderId="20" xfId="0" applyNumberFormat="1" applyFont="1" applyFill="1" applyBorder="1" applyAlignment="1">
      <alignment horizontal="center"/>
    </xf>
    <xf numFmtId="1" fontId="19" fillId="2" borderId="39" xfId="0" applyNumberFormat="1" applyFont="1" applyFill="1" applyBorder="1" applyAlignment="1">
      <alignment horizontal="center"/>
    </xf>
    <xf numFmtId="1" fontId="16" fillId="2" borderId="39" xfId="0" applyNumberFormat="1" applyFont="1" applyFill="1" applyBorder="1" applyAlignment="1">
      <alignment horizontal="center"/>
    </xf>
    <xf numFmtId="1" fontId="19" fillId="2" borderId="33" xfId="0" applyNumberFormat="1" applyFont="1" applyFill="1" applyBorder="1" applyAlignment="1">
      <alignment horizontal="center"/>
    </xf>
    <xf numFmtId="1" fontId="19" fillId="2" borderId="37" xfId="0" applyNumberFormat="1" applyFont="1" applyFill="1" applyBorder="1" applyAlignment="1">
      <alignment horizontal="center"/>
    </xf>
    <xf numFmtId="1" fontId="16" fillId="2" borderId="19" xfId="0" applyNumberFormat="1" applyFont="1" applyFill="1" applyBorder="1" applyAlignment="1">
      <alignment horizontal="center"/>
    </xf>
    <xf numFmtId="1" fontId="16" fillId="2" borderId="28" xfId="0" applyNumberFormat="1" applyFont="1" applyFill="1" applyBorder="1" applyAlignment="1">
      <alignment horizontal="center"/>
    </xf>
    <xf numFmtId="1" fontId="16" fillId="2" borderId="37" xfId="0" applyNumberFormat="1" applyFont="1" applyFill="1" applyBorder="1" applyAlignment="1">
      <alignment horizontal="center"/>
    </xf>
    <xf numFmtId="1" fontId="18" fillId="2" borderId="13" xfId="2" applyNumberFormat="1" applyFont="1" applyFill="1" applyBorder="1" applyAlignment="1">
      <alignment horizontal="center"/>
    </xf>
    <xf numFmtId="1" fontId="16" fillId="2" borderId="17" xfId="0" applyNumberFormat="1" applyFont="1" applyFill="1" applyBorder="1" applyAlignment="1">
      <alignment horizontal="center"/>
    </xf>
    <xf numFmtId="1" fontId="16" fillId="2" borderId="16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vertical="center" wrapText="1"/>
    </xf>
    <xf numFmtId="0" fontId="21" fillId="2" borderId="0" xfId="0" applyFont="1" applyFill="1"/>
    <xf numFmtId="0" fontId="15" fillId="2" borderId="0" xfId="0" applyFont="1" applyFill="1" applyAlignment="1">
      <alignment horizontal="center"/>
    </xf>
    <xf numFmtId="0" fontId="0" fillId="2" borderId="0" xfId="0" applyFill="1" applyAlignment="1">
      <alignment horizontal="left"/>
    </xf>
    <xf numFmtId="0" fontId="22" fillId="2" borderId="0" xfId="0" applyFont="1" applyFill="1"/>
    <xf numFmtId="1" fontId="18" fillId="2" borderId="0" xfId="2" applyNumberFormat="1" applyFont="1" applyFill="1" applyAlignment="1">
      <alignment horizontal="center"/>
    </xf>
    <xf numFmtId="1" fontId="16" fillId="2" borderId="0" xfId="0" applyNumberFormat="1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center"/>
    </xf>
    <xf numFmtId="1" fontId="19" fillId="2" borderId="0" xfId="0" applyNumberFormat="1" applyFont="1" applyFill="1" applyAlignment="1">
      <alignment horizontal="center"/>
    </xf>
    <xf numFmtId="0" fontId="3" fillId="2" borderId="0" xfId="0" applyFont="1" applyFill="1"/>
    <xf numFmtId="49" fontId="6" fillId="2" borderId="0" xfId="0" applyNumberFormat="1" applyFont="1" applyFill="1"/>
    <xf numFmtId="0" fontId="7" fillId="2" borderId="0" xfId="0" applyFont="1" applyFill="1"/>
    <xf numFmtId="0" fontId="8" fillId="2" borderId="0" xfId="1" applyFill="1" applyBorder="1" applyAlignment="1" applyProtection="1">
      <alignment horizontal="left"/>
    </xf>
    <xf numFmtId="1" fontId="16" fillId="2" borderId="13" xfId="0" applyNumberFormat="1" applyFont="1" applyFill="1" applyBorder="1" applyAlignment="1">
      <alignment horizontal="center"/>
    </xf>
    <xf numFmtId="1" fontId="16" fillId="2" borderId="25" xfId="0" applyNumberFormat="1" applyFont="1" applyFill="1" applyBorder="1" applyAlignment="1">
      <alignment horizontal="center"/>
    </xf>
    <xf numFmtId="1" fontId="16" fillId="2" borderId="14" xfId="0" applyNumberFormat="1" applyFont="1" applyFill="1" applyBorder="1" applyAlignment="1">
      <alignment horizontal="center"/>
    </xf>
    <xf numFmtId="1" fontId="19" fillId="2" borderId="13" xfId="0" applyNumberFormat="1" applyFont="1" applyFill="1" applyBorder="1" applyAlignment="1">
      <alignment horizontal="center"/>
    </xf>
    <xf numFmtId="1" fontId="19" fillId="2" borderId="25" xfId="0" applyNumberFormat="1" applyFont="1" applyFill="1" applyBorder="1" applyAlignment="1">
      <alignment horizontal="center"/>
    </xf>
    <xf numFmtId="1" fontId="19" fillId="2" borderId="28" xfId="0" applyNumberFormat="1" applyFont="1" applyFill="1" applyBorder="1" applyAlignment="1">
      <alignment horizontal="center"/>
    </xf>
    <xf numFmtId="1" fontId="19" fillId="2" borderId="29" xfId="0" applyNumberFormat="1" applyFont="1" applyFill="1" applyBorder="1" applyAlignment="1">
      <alignment horizontal="center"/>
    </xf>
    <xf numFmtId="1" fontId="16" fillId="2" borderId="16" xfId="0" applyNumberFormat="1" applyFont="1" applyFill="1" applyBorder="1" applyAlignment="1">
      <alignment horizontal="center"/>
    </xf>
    <xf numFmtId="1" fontId="19" fillId="2" borderId="16" xfId="0" applyNumberFormat="1" applyFont="1" applyFill="1" applyBorder="1" applyAlignment="1">
      <alignment horizontal="center"/>
    </xf>
    <xf numFmtId="1" fontId="16" fillId="2" borderId="33" xfId="0" applyNumberFormat="1" applyFont="1" applyFill="1" applyBorder="1" applyAlignment="1">
      <alignment horizontal="center"/>
    </xf>
    <xf numFmtId="0" fontId="0" fillId="2" borderId="11" xfId="0" applyFill="1" applyBorder="1"/>
    <xf numFmtId="1" fontId="0" fillId="2" borderId="0" xfId="0" applyNumberFormat="1" applyFill="1"/>
    <xf numFmtId="0" fontId="28" fillId="2" borderId="0" xfId="0" applyFont="1" applyFill="1" applyAlignment="1">
      <alignment horizontal="right"/>
    </xf>
    <xf numFmtId="0" fontId="28" fillId="2" borderId="0" xfId="0" applyFont="1" applyFill="1"/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1" fontId="19" fillId="2" borderId="34" xfId="0" applyNumberFormat="1" applyFont="1" applyFill="1" applyBorder="1" applyAlignment="1">
      <alignment horizontal="center"/>
    </xf>
    <xf numFmtId="1" fontId="18" fillId="2" borderId="19" xfId="2" applyNumberFormat="1" applyFont="1" applyFill="1" applyBorder="1" applyAlignment="1">
      <alignment horizontal="center"/>
    </xf>
    <xf numFmtId="1" fontId="18" fillId="2" borderId="28" xfId="2" applyNumberFormat="1" applyFont="1" applyFill="1" applyBorder="1" applyAlignment="1">
      <alignment horizontal="center"/>
    </xf>
    <xf numFmtId="1" fontId="18" fillId="2" borderId="37" xfId="2" applyNumberFormat="1" applyFont="1" applyFill="1" applyBorder="1" applyAlignment="1">
      <alignment horizontal="center"/>
    </xf>
    <xf numFmtId="1" fontId="19" fillId="2" borderId="43" xfId="0" applyNumberFormat="1" applyFont="1" applyFill="1" applyBorder="1" applyAlignment="1">
      <alignment horizontal="center"/>
    </xf>
    <xf numFmtId="1" fontId="19" fillId="2" borderId="17" xfId="0" applyNumberFormat="1" applyFont="1" applyFill="1" applyBorder="1" applyAlignment="1">
      <alignment horizontal="center"/>
    </xf>
    <xf numFmtId="1" fontId="19" fillId="2" borderId="26" xfId="0" applyNumberFormat="1" applyFont="1" applyFill="1" applyBorder="1" applyAlignment="1">
      <alignment horizontal="center"/>
    </xf>
    <xf numFmtId="1" fontId="19" fillId="2" borderId="44" xfId="0" applyNumberFormat="1" applyFont="1" applyFill="1" applyBorder="1" applyAlignment="1">
      <alignment horizontal="center"/>
    </xf>
    <xf numFmtId="0" fontId="15" fillId="5" borderId="35" xfId="0" applyFont="1" applyFill="1" applyBorder="1" applyAlignment="1">
      <alignment horizontal="center"/>
    </xf>
    <xf numFmtId="0" fontId="15" fillId="5" borderId="4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6" borderId="11" xfId="0" applyFont="1" applyFill="1" applyBorder="1"/>
    <xf numFmtId="49" fontId="15" fillId="6" borderId="0" xfId="0" applyNumberFormat="1" applyFont="1" applyFill="1" applyAlignment="1">
      <alignment horizontal="center"/>
    </xf>
    <xf numFmtId="0" fontId="15" fillId="6" borderId="12" xfId="0" applyFont="1" applyFill="1" applyBorder="1" applyAlignment="1">
      <alignment horizontal="left"/>
    </xf>
    <xf numFmtId="0" fontId="15" fillId="6" borderId="22" xfId="0" applyFont="1" applyFill="1" applyBorder="1"/>
    <xf numFmtId="49" fontId="15" fillId="6" borderId="23" xfId="0" applyNumberFormat="1" applyFont="1" applyFill="1" applyBorder="1" applyAlignment="1">
      <alignment horizontal="center"/>
    </xf>
    <xf numFmtId="0" fontId="15" fillId="6" borderId="24" xfId="0" applyFont="1" applyFill="1" applyBorder="1" applyAlignment="1">
      <alignment horizontal="left"/>
    </xf>
    <xf numFmtId="49" fontId="15" fillId="6" borderId="15" xfId="0" applyNumberFormat="1" applyFont="1" applyFill="1" applyBorder="1" applyAlignment="1">
      <alignment horizontal="center"/>
    </xf>
    <xf numFmtId="0" fontId="15" fillId="6" borderId="21" xfId="0" applyFont="1" applyFill="1" applyBorder="1"/>
    <xf numFmtId="0" fontId="15" fillId="6" borderId="18" xfId="0" applyFont="1" applyFill="1" applyBorder="1" applyAlignment="1">
      <alignment horizontal="left"/>
    </xf>
    <xf numFmtId="0" fontId="15" fillId="6" borderId="30" xfId="0" applyFont="1" applyFill="1" applyBorder="1"/>
    <xf numFmtId="49" fontId="15" fillId="6" borderId="31" xfId="0" applyNumberFormat="1" applyFont="1" applyFill="1" applyBorder="1" applyAlignment="1">
      <alignment horizontal="center"/>
    </xf>
    <xf numFmtId="0" fontId="15" fillId="6" borderId="32" xfId="0" applyFont="1" applyFill="1" applyBorder="1" applyAlignment="1">
      <alignment horizontal="left"/>
    </xf>
    <xf numFmtId="0" fontId="15" fillId="7" borderId="9" xfId="0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0" fontId="15" fillId="7" borderId="41" xfId="0" applyFont="1" applyFill="1" applyBorder="1" applyAlignment="1">
      <alignment horizontal="center"/>
    </xf>
    <xf numFmtId="0" fontId="15" fillId="6" borderId="0" xfId="0" applyFont="1" applyFill="1" applyAlignment="1">
      <alignment horizontal="left"/>
    </xf>
    <xf numFmtId="0" fontId="15" fillId="6" borderId="23" xfId="0" applyFont="1" applyFill="1" applyBorder="1" applyAlignment="1">
      <alignment horizontal="left"/>
    </xf>
    <xf numFmtId="0" fontId="15" fillId="6" borderId="15" xfId="0" applyFont="1" applyFill="1" applyBorder="1" applyAlignment="1">
      <alignment horizontal="left"/>
    </xf>
    <xf numFmtId="0" fontId="15" fillId="6" borderId="31" xfId="0" applyFont="1" applyFill="1" applyBorder="1" applyAlignment="1">
      <alignment horizontal="left"/>
    </xf>
    <xf numFmtId="1" fontId="19" fillId="2" borderId="14" xfId="0" applyNumberFormat="1" applyFont="1" applyFill="1" applyBorder="1" applyAlignment="1">
      <alignment horizontal="center"/>
    </xf>
    <xf numFmtId="1" fontId="16" fillId="2" borderId="30" xfId="0" applyNumberFormat="1" applyFont="1" applyFill="1" applyBorder="1" applyAlignment="1">
      <alignment horizontal="center"/>
    </xf>
    <xf numFmtId="0" fontId="15" fillId="6" borderId="4" xfId="0" applyFont="1" applyFill="1" applyBorder="1"/>
    <xf numFmtId="0" fontId="15" fillId="6" borderId="5" xfId="0" applyFont="1" applyFill="1" applyBorder="1"/>
    <xf numFmtId="0" fontId="15" fillId="6" borderId="6" xfId="0" applyFont="1" applyFill="1" applyBorder="1"/>
    <xf numFmtId="0" fontId="15" fillId="6" borderId="11" xfId="0" applyFont="1" applyFill="1" applyBorder="1" applyAlignment="1">
      <alignment horizontal="center" wrapText="1"/>
    </xf>
    <xf numFmtId="0" fontId="15" fillId="6" borderId="0" xfId="0" applyFont="1" applyFill="1" applyAlignment="1">
      <alignment horizontal="center" wrapText="1"/>
    </xf>
    <xf numFmtId="0" fontId="15" fillId="6" borderId="12" xfId="0" applyFont="1" applyFill="1" applyBorder="1" applyAlignment="1">
      <alignment horizontal="center" wrapText="1"/>
    </xf>
    <xf numFmtId="0" fontId="27" fillId="7" borderId="6" xfId="0" applyFont="1" applyFill="1" applyBorder="1" applyAlignment="1">
      <alignment horizontal="center"/>
    </xf>
    <xf numFmtId="0" fontId="27" fillId="7" borderId="4" xfId="0" applyFont="1" applyFill="1" applyBorder="1" applyAlignment="1">
      <alignment horizontal="center"/>
    </xf>
    <xf numFmtId="0" fontId="27" fillId="7" borderId="40" xfId="0" applyFont="1" applyFill="1" applyBorder="1" applyAlignment="1">
      <alignment horizontal="center"/>
    </xf>
    <xf numFmtId="0" fontId="12" fillId="2" borderId="0" xfId="0" applyFont="1" applyFill="1" applyAlignment="1">
      <alignment vertical="center" wrapText="1"/>
    </xf>
    <xf numFmtId="0" fontId="27" fillId="7" borderId="41" xfId="0" applyFont="1" applyFill="1" applyBorder="1" applyAlignment="1">
      <alignment horizontal="center"/>
    </xf>
    <xf numFmtId="0" fontId="27" fillId="2" borderId="0" xfId="0" applyFont="1" applyFill="1" applyAlignment="1">
      <alignment horizontal="center"/>
    </xf>
    <xf numFmtId="1" fontId="1" fillId="2" borderId="0" xfId="0" applyNumberFormat="1" applyFont="1" applyFill="1" applyAlignment="1">
      <alignment horizontal="center" vertical="center"/>
    </xf>
    <xf numFmtId="0" fontId="24" fillId="2" borderId="0" xfId="0" applyFont="1" applyFill="1" applyAlignment="1">
      <alignment vertical="center" wrapText="1"/>
    </xf>
    <xf numFmtId="0" fontId="23" fillId="2" borderId="0" xfId="0" applyFont="1" applyFill="1" applyAlignment="1">
      <alignment vertical="center" wrapText="1"/>
    </xf>
    <xf numFmtId="1" fontId="1" fillId="2" borderId="29" xfId="0" applyNumberFormat="1" applyFont="1" applyFill="1" applyBorder="1" applyAlignment="1">
      <alignment horizontal="center" vertical="center"/>
    </xf>
    <xf numFmtId="0" fontId="27" fillId="7" borderId="2" xfId="0" applyFont="1" applyFill="1" applyBorder="1" applyAlignment="1">
      <alignment horizontal="center"/>
    </xf>
    <xf numFmtId="0" fontId="23" fillId="6" borderId="42" xfId="0" applyFont="1" applyFill="1" applyBorder="1" applyAlignment="1">
      <alignment horizontal="center" vertical="center" wrapText="1"/>
    </xf>
    <xf numFmtId="0" fontId="27" fillId="6" borderId="40" xfId="0" applyFont="1" applyFill="1" applyBorder="1" applyAlignment="1">
      <alignment horizontal="center"/>
    </xf>
    <xf numFmtId="1" fontId="19" fillId="2" borderId="27" xfId="0" applyNumberFormat="1" applyFont="1" applyFill="1" applyBorder="1" applyAlignment="1">
      <alignment horizontal="center"/>
    </xf>
    <xf numFmtId="1" fontId="19" fillId="2" borderId="45" xfId="0" applyNumberFormat="1" applyFont="1" applyFill="1" applyBorder="1" applyAlignment="1">
      <alignment horizontal="center"/>
    </xf>
    <xf numFmtId="1" fontId="19" fillId="2" borderId="19" xfId="0" applyNumberFormat="1" applyFont="1" applyFill="1" applyBorder="1" applyAlignment="1">
      <alignment horizontal="center"/>
    </xf>
    <xf numFmtId="1" fontId="19" fillId="2" borderId="46" xfId="0" applyNumberFormat="1" applyFont="1" applyFill="1" applyBorder="1" applyAlignment="1">
      <alignment horizontal="center"/>
    </xf>
    <xf numFmtId="0" fontId="15" fillId="7" borderId="47" xfId="0" applyFont="1" applyFill="1" applyBorder="1" applyAlignment="1">
      <alignment horizontal="center"/>
    </xf>
    <xf numFmtId="1" fontId="19" fillId="2" borderId="36" xfId="0" applyNumberFormat="1" applyFont="1" applyFill="1" applyBorder="1" applyAlignment="1">
      <alignment horizontal="center"/>
    </xf>
    <xf numFmtId="2" fontId="19" fillId="2" borderId="0" xfId="0" applyNumberFormat="1" applyFont="1" applyFill="1" applyAlignment="1">
      <alignment horizontal="center"/>
    </xf>
    <xf numFmtId="1" fontId="0" fillId="0" borderId="13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" fontId="0" fillId="0" borderId="25" xfId="0" applyNumberForma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1" fontId="0" fillId="0" borderId="33" xfId="0" applyNumberFormat="1" applyBorder="1" applyAlignment="1">
      <alignment horizontal="center" vertical="center"/>
    </xf>
    <xf numFmtId="1" fontId="0" fillId="0" borderId="34" xfId="0" applyNumberFormat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28" xfId="0" applyNumberFormat="1" applyBorder="1" applyAlignment="1">
      <alignment horizontal="center" vertical="center"/>
    </xf>
    <xf numFmtId="1" fontId="0" fillId="0" borderId="37" xfId="0" applyNumberFormat="1" applyBorder="1" applyAlignment="1">
      <alignment horizontal="center" vertical="center"/>
    </xf>
    <xf numFmtId="1" fontId="19" fillId="9" borderId="13" xfId="0" applyNumberFormat="1" applyFont="1" applyFill="1" applyBorder="1" applyAlignment="1">
      <alignment horizontal="center"/>
    </xf>
    <xf numFmtId="1" fontId="1" fillId="2" borderId="18" xfId="0" applyNumberFormat="1" applyFont="1" applyFill="1" applyBorder="1" applyAlignment="1">
      <alignment horizontal="center" vertical="center"/>
    </xf>
    <xf numFmtId="1" fontId="1" fillId="2" borderId="24" xfId="0" applyNumberFormat="1" applyFont="1" applyFill="1" applyBorder="1" applyAlignment="1">
      <alignment horizontal="center" vertical="center"/>
    </xf>
    <xf numFmtId="1" fontId="20" fillId="8" borderId="24" xfId="0" applyNumberFormat="1" applyFont="1" applyFill="1" applyBorder="1" applyAlignment="1">
      <alignment horizontal="center" vertical="center"/>
    </xf>
    <xf numFmtId="1" fontId="20" fillId="8" borderId="32" xfId="0" applyNumberFormat="1" applyFont="1" applyFill="1" applyBorder="1" applyAlignment="1">
      <alignment horizontal="center" vertical="center"/>
    </xf>
    <xf numFmtId="0" fontId="27" fillId="7" borderId="42" xfId="0" applyFont="1" applyFill="1" applyBorder="1" applyAlignment="1">
      <alignment horizontal="center"/>
    </xf>
    <xf numFmtId="0" fontId="31" fillId="6" borderId="41" xfId="0" applyFont="1" applyFill="1" applyBorder="1" applyAlignment="1">
      <alignment vertical="center" wrapText="1"/>
    </xf>
    <xf numFmtId="1" fontId="15" fillId="2" borderId="0" xfId="0" applyNumberFormat="1" applyFont="1" applyFill="1" applyAlignment="1">
      <alignment horizontal="center" vertical="center"/>
    </xf>
    <xf numFmtId="1" fontId="0" fillId="0" borderId="0" xfId="0" applyNumberFormat="1"/>
    <xf numFmtId="1" fontId="15" fillId="2" borderId="13" xfId="0" applyNumberFormat="1" applyFont="1" applyFill="1" applyBorder="1" applyAlignment="1">
      <alignment horizontal="center" vertical="center"/>
    </xf>
    <xf numFmtId="1" fontId="15" fillId="2" borderId="14" xfId="0" applyNumberFormat="1" applyFont="1" applyFill="1" applyBorder="1" applyAlignment="1">
      <alignment horizontal="center" vertical="center"/>
    </xf>
    <xf numFmtId="1" fontId="15" fillId="2" borderId="25" xfId="0" applyNumberFormat="1" applyFont="1" applyFill="1" applyBorder="1" applyAlignment="1">
      <alignment horizontal="center" vertical="center"/>
    </xf>
    <xf numFmtId="1" fontId="15" fillId="2" borderId="26" xfId="0" applyNumberFormat="1" applyFont="1" applyFill="1" applyBorder="1" applyAlignment="1">
      <alignment horizontal="center" vertical="center"/>
    </xf>
    <xf numFmtId="1" fontId="1" fillId="2" borderId="25" xfId="0" applyNumberFormat="1" applyFont="1" applyFill="1" applyBorder="1" applyAlignment="1">
      <alignment horizontal="center" vertical="center"/>
    </xf>
    <xf numFmtId="1" fontId="1" fillId="2" borderId="26" xfId="0" applyNumberFormat="1" applyFont="1" applyFill="1" applyBorder="1" applyAlignment="1">
      <alignment horizontal="center" vertical="center"/>
    </xf>
    <xf numFmtId="1" fontId="1" fillId="2" borderId="33" xfId="0" applyNumberFormat="1" applyFont="1" applyFill="1" applyBorder="1" applyAlignment="1">
      <alignment horizontal="center" vertical="center"/>
    </xf>
    <xf numFmtId="1" fontId="1" fillId="2" borderId="34" xfId="0" applyNumberFormat="1" applyFont="1" applyFill="1" applyBorder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 wrapText="1"/>
    </xf>
    <xf numFmtId="0" fontId="15" fillId="6" borderId="25" xfId="0" applyFont="1" applyFill="1" applyBorder="1" applyAlignment="1">
      <alignment horizontal="center"/>
    </xf>
    <xf numFmtId="0" fontId="15" fillId="6" borderId="29" xfId="0" applyFont="1" applyFill="1" applyBorder="1" applyAlignment="1">
      <alignment horizontal="center"/>
    </xf>
    <xf numFmtId="0" fontId="15" fillId="6" borderId="28" xfId="0" applyFont="1" applyFill="1" applyBorder="1" applyAlignment="1">
      <alignment horizontal="center"/>
    </xf>
    <xf numFmtId="0" fontId="18" fillId="6" borderId="25" xfId="3" applyFont="1" applyFill="1" applyBorder="1" applyAlignment="1">
      <alignment horizontal="center" vertical="center"/>
    </xf>
    <xf numFmtId="0" fontId="18" fillId="6" borderId="29" xfId="3" applyFont="1" applyFill="1" applyBorder="1" applyAlignment="1">
      <alignment horizontal="center" vertical="center"/>
    </xf>
    <xf numFmtId="0" fontId="18" fillId="6" borderId="28" xfId="3" applyFont="1" applyFill="1" applyBorder="1" applyAlignment="1">
      <alignment horizontal="center" vertical="center"/>
    </xf>
    <xf numFmtId="0" fontId="15" fillId="6" borderId="22" xfId="0" applyFont="1" applyFill="1" applyBorder="1" applyAlignment="1">
      <alignment horizontal="center"/>
    </xf>
    <xf numFmtId="0" fontId="15" fillId="6" borderId="23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13" fillId="6" borderId="11" xfId="0" applyFont="1" applyFill="1" applyBorder="1" applyAlignment="1">
      <alignment horizontal="center" vertical="center" wrapText="1"/>
    </xf>
    <xf numFmtId="0" fontId="13" fillId="6" borderId="0" xfId="0" applyFont="1" applyFill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23" fillId="6" borderId="29" xfId="0" applyFont="1" applyFill="1" applyBorder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30" fillId="6" borderId="1" xfId="0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wrapText="1"/>
    </xf>
    <xf numFmtId="0" fontId="15" fillId="6" borderId="2" xfId="0" applyFont="1" applyFill="1" applyBorder="1" applyAlignment="1">
      <alignment horizontal="center" wrapText="1"/>
    </xf>
    <xf numFmtId="0" fontId="15" fillId="6" borderId="3" xfId="0" applyFont="1" applyFill="1" applyBorder="1" applyAlignment="1">
      <alignment horizontal="center" wrapText="1"/>
    </xf>
    <xf numFmtId="0" fontId="24" fillId="6" borderId="2" xfId="0" applyFont="1" applyFill="1" applyBorder="1" applyAlignment="1">
      <alignment horizontal="center" vertical="center" wrapText="1"/>
    </xf>
    <xf numFmtId="0" fontId="15" fillId="6" borderId="21" xfId="0" applyFont="1" applyFill="1" applyBorder="1" applyAlignment="1">
      <alignment horizontal="center"/>
    </xf>
    <xf numFmtId="0" fontId="15" fillId="6" borderId="15" xfId="0" applyFont="1" applyFill="1" applyBorder="1" applyAlignment="1">
      <alignment horizontal="center"/>
    </xf>
    <xf numFmtId="0" fontId="24" fillId="2" borderId="0" xfId="0" applyFont="1" applyFill="1" applyAlignment="1">
      <alignment horizontal="center" vertical="center" wrapText="1"/>
    </xf>
    <xf numFmtId="0" fontId="28" fillId="2" borderId="0" xfId="0" applyFont="1" applyFill="1" applyAlignment="1">
      <alignment horizontal="right" vertical="center"/>
    </xf>
    <xf numFmtId="0" fontId="15" fillId="6" borderId="4" xfId="0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horizontal="center" vertical="center"/>
    </xf>
    <xf numFmtId="0" fontId="15" fillId="6" borderId="6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0" fontId="23" fillId="6" borderId="5" xfId="0" applyFont="1" applyFill="1" applyBorder="1" applyAlignment="1">
      <alignment horizontal="center" vertical="center" wrapText="1"/>
    </xf>
    <xf numFmtId="0" fontId="27" fillId="7" borderId="7" xfId="0" applyFont="1" applyFill="1" applyBorder="1" applyAlignment="1">
      <alignment horizontal="center"/>
    </xf>
    <xf numFmtId="0" fontId="27" fillId="7" borderId="8" xfId="0" applyFont="1" applyFill="1" applyBorder="1" applyAlignment="1">
      <alignment horizontal="center"/>
    </xf>
    <xf numFmtId="0" fontId="24" fillId="6" borderId="4" xfId="0" applyFont="1" applyFill="1" applyBorder="1" applyAlignment="1">
      <alignment horizontal="center" vertical="center" wrapText="1"/>
    </xf>
    <xf numFmtId="0" fontId="24" fillId="6" borderId="6" xfId="0" applyFont="1" applyFill="1" applyBorder="1" applyAlignment="1">
      <alignment horizontal="center" vertical="center" wrapText="1"/>
    </xf>
    <xf numFmtId="0" fontId="18" fillId="6" borderId="33" xfId="3" applyFont="1" applyFill="1" applyBorder="1" applyAlignment="1">
      <alignment horizontal="center" vertical="center"/>
    </xf>
    <xf numFmtId="0" fontId="18" fillId="6" borderId="38" xfId="3" applyFont="1" applyFill="1" applyBorder="1" applyAlignment="1">
      <alignment horizontal="center" vertical="center"/>
    </xf>
    <xf numFmtId="0" fontId="18" fillId="6" borderId="37" xfId="3" applyFont="1" applyFill="1" applyBorder="1" applyAlignment="1">
      <alignment horizontal="center" vertical="center"/>
    </xf>
    <xf numFmtId="1" fontId="24" fillId="6" borderId="16" xfId="0" applyNumberFormat="1" applyFont="1" applyFill="1" applyBorder="1" applyAlignment="1">
      <alignment horizontal="center" vertical="center" wrapText="1"/>
    </xf>
    <xf numFmtId="1" fontId="24" fillId="6" borderId="20" xfId="0" applyNumberFormat="1" applyFont="1" applyFill="1" applyBorder="1" applyAlignment="1">
      <alignment horizontal="center" vertical="center" wrapText="1"/>
    </xf>
    <xf numFmtId="0" fontId="30" fillId="6" borderId="11" xfId="0" applyFont="1" applyFill="1" applyBorder="1" applyAlignment="1">
      <alignment horizontal="center" vertical="center" wrapText="1"/>
    </xf>
    <xf numFmtId="0" fontId="30" fillId="6" borderId="12" xfId="0" applyFont="1" applyFill="1" applyBorder="1" applyAlignment="1">
      <alignment horizontal="center" vertical="center" wrapText="1"/>
    </xf>
    <xf numFmtId="0" fontId="30" fillId="6" borderId="3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 wrapText="1"/>
    </xf>
    <xf numFmtId="1" fontId="23" fillId="6" borderId="29" xfId="0" applyNumberFormat="1" applyFont="1" applyFill="1" applyBorder="1" applyAlignment="1">
      <alignment horizontal="center" vertical="center" wrapText="1"/>
    </xf>
    <xf numFmtId="0" fontId="27" fillId="7" borderId="4" xfId="0" applyFont="1" applyFill="1" applyBorder="1" applyAlignment="1">
      <alignment horizontal="center"/>
    </xf>
    <xf numFmtId="0" fontId="27" fillId="7" borderId="6" xfId="0" applyFont="1" applyFill="1" applyBorder="1" applyAlignment="1">
      <alignment horizontal="center"/>
    </xf>
    <xf numFmtId="1" fontId="23" fillId="6" borderId="27" xfId="0" applyNumberFormat="1" applyFont="1" applyFill="1" applyBorder="1" applyAlignment="1">
      <alignment horizontal="center" vertical="center" wrapText="1"/>
    </xf>
    <xf numFmtId="1" fontId="23" fillId="6" borderId="26" xfId="0" applyNumberFormat="1" applyFont="1" applyFill="1" applyBorder="1" applyAlignment="1">
      <alignment horizontal="center" vertical="center" wrapText="1"/>
    </xf>
    <xf numFmtId="1" fontId="24" fillId="6" borderId="17" xfId="0" applyNumberFormat="1" applyFont="1" applyFill="1" applyBorder="1" applyAlignment="1">
      <alignment horizontal="center" vertical="center" wrapText="1"/>
    </xf>
    <xf numFmtId="0" fontId="32" fillId="2" borderId="0" xfId="0" applyFont="1" applyFill="1"/>
  </cellXfs>
  <cellStyles count="6">
    <cellStyle name="Гиперссылка" xfId="1" builtinId="8"/>
    <cellStyle name="Обычный" xfId="0" builtinId="0"/>
    <cellStyle name="Обычный 2" xfId="3"/>
    <cellStyle name="Обычный 3" xfId="2"/>
    <cellStyle name="Обычный 4" xfId="5"/>
    <cellStyle name="Финансовый 3" xfId="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679</xdr:row>
      <xdr:rowOff>1</xdr:rowOff>
    </xdr:from>
    <xdr:to>
      <xdr:col>5</xdr:col>
      <xdr:colOff>444500</xdr:colOff>
      <xdr:row>681</xdr:row>
      <xdr:rowOff>3656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1" y="131927601"/>
          <a:ext cx="2451099" cy="63865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5</xdr:col>
      <xdr:colOff>444499</xdr:colOff>
      <xdr:row>4</xdr:row>
      <xdr:rowOff>3655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381000"/>
          <a:ext cx="2451099" cy="63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8576"/>
  <sheetViews>
    <sheetView tabSelected="1" view="pageBreakPreview" zoomScale="75" zoomScaleNormal="75" zoomScaleSheetLayoutView="75" workbookViewId="0">
      <selection activeCell="F3" sqref="F3:S3"/>
    </sheetView>
  </sheetViews>
  <sheetFormatPr defaultColWidth="8.85546875" defaultRowHeight="15"/>
  <cols>
    <col min="1" max="1" width="8" customWidth="1"/>
    <col min="2" max="2" width="7.28515625" customWidth="1"/>
    <col min="3" max="3" width="2.140625" customWidth="1"/>
    <col min="4" max="4" width="8.28515625" customWidth="1"/>
    <col min="5" max="5" width="12.28515625" style="24" customWidth="1"/>
    <col min="6" max="7" width="12.28515625" customWidth="1"/>
    <col min="8" max="8" width="12.28515625" style="25" customWidth="1"/>
    <col min="9" max="14" width="12.28515625" customWidth="1"/>
    <col min="15" max="15" width="12.28515625" style="24" customWidth="1"/>
    <col min="16" max="16" width="12.28515625" customWidth="1"/>
    <col min="17" max="17" width="14.140625" customWidth="1"/>
    <col min="18" max="20" width="12.28515625" customWidth="1"/>
  </cols>
  <sheetData>
    <row r="1" spans="2:29">
      <c r="B1" s="26"/>
      <c r="C1" s="27"/>
      <c r="D1" s="27"/>
      <c r="E1" s="27"/>
      <c r="H1"/>
      <c r="O1" s="1"/>
      <c r="T1" s="28"/>
    </row>
    <row r="2" spans="2:29">
      <c r="D2" s="27"/>
      <c r="E2"/>
      <c r="H2"/>
      <c r="O2" s="1"/>
      <c r="T2" s="30"/>
    </row>
    <row r="3" spans="2:29" ht="34.5" customHeight="1">
      <c r="B3" s="1"/>
      <c r="C3" s="57"/>
      <c r="D3" s="57"/>
      <c r="E3" s="57"/>
      <c r="F3" s="198" t="s">
        <v>0</v>
      </c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58"/>
      <c r="AC3" s="27"/>
    </row>
    <row r="4" spans="2:29">
      <c r="B4" s="1"/>
      <c r="C4" s="59"/>
      <c r="D4" s="59"/>
      <c r="E4" s="5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60"/>
      <c r="AC4" s="29"/>
    </row>
    <row r="5" spans="2:29" ht="18" customHeight="1">
      <c r="B5" s="219" t="s">
        <v>30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</row>
    <row r="6" spans="2:29" ht="15.75" customHeight="1" thickBot="1"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</row>
    <row r="7" spans="2:29" ht="46.5" customHeight="1">
      <c r="B7" s="171" t="s">
        <v>2</v>
      </c>
      <c r="C7" s="172"/>
      <c r="D7" s="220"/>
      <c r="E7" s="180" t="s">
        <v>9</v>
      </c>
      <c r="F7" s="217"/>
      <c r="G7" s="180" t="s">
        <v>11</v>
      </c>
      <c r="H7" s="217"/>
      <c r="I7" s="180" t="s">
        <v>10</v>
      </c>
      <c r="J7" s="217"/>
      <c r="K7" s="180" t="s">
        <v>12</v>
      </c>
      <c r="L7" s="217"/>
      <c r="M7" s="180" t="s">
        <v>13</v>
      </c>
      <c r="N7" s="217"/>
      <c r="O7" s="180" t="s">
        <v>14</v>
      </c>
      <c r="P7" s="217"/>
      <c r="Q7" s="178"/>
      <c r="R7" s="178"/>
      <c r="S7" s="178"/>
      <c r="T7" s="178"/>
    </row>
    <row r="8" spans="2:29" ht="15" customHeight="1" thickBot="1">
      <c r="B8" s="173"/>
      <c r="C8" s="174"/>
      <c r="D8" s="221"/>
      <c r="E8" s="182" t="s">
        <v>7</v>
      </c>
      <c r="F8" s="183"/>
      <c r="G8" s="182" t="s">
        <v>7</v>
      </c>
      <c r="H8" s="183"/>
      <c r="I8" s="182" t="s">
        <v>7</v>
      </c>
      <c r="J8" s="183"/>
      <c r="K8" s="182" t="s">
        <v>7</v>
      </c>
      <c r="L8" s="183"/>
      <c r="M8" s="182" t="s">
        <v>7</v>
      </c>
      <c r="N8" s="183"/>
      <c r="O8" s="182" t="s">
        <v>7</v>
      </c>
      <c r="P8" s="183"/>
      <c r="Q8" s="179"/>
      <c r="R8" s="179"/>
      <c r="S8" s="179"/>
      <c r="T8" s="179"/>
    </row>
    <row r="9" spans="2:29" ht="15.75" thickBot="1">
      <c r="B9" s="192" t="s">
        <v>3</v>
      </c>
      <c r="C9" s="193"/>
      <c r="D9" s="218"/>
      <c r="E9" s="86">
        <v>90</v>
      </c>
      <c r="F9" s="87">
        <v>120</v>
      </c>
      <c r="G9" s="86">
        <v>90</v>
      </c>
      <c r="H9" s="87">
        <v>120</v>
      </c>
      <c r="I9" s="86">
        <v>90</v>
      </c>
      <c r="J9" s="87">
        <v>120</v>
      </c>
      <c r="K9" s="86">
        <v>90</v>
      </c>
      <c r="L9" s="87">
        <v>120</v>
      </c>
      <c r="M9" s="86">
        <v>90</v>
      </c>
      <c r="N9" s="87">
        <v>120</v>
      </c>
      <c r="O9" s="86">
        <v>90</v>
      </c>
      <c r="P9" s="88">
        <v>120</v>
      </c>
      <c r="Q9" s="49"/>
      <c r="R9" s="49"/>
      <c r="S9" s="49"/>
      <c r="T9" s="49"/>
    </row>
    <row r="10" spans="2:29">
      <c r="B10" s="89">
        <v>100</v>
      </c>
      <c r="C10" s="90" t="s">
        <v>4</v>
      </c>
      <c r="D10" s="91">
        <v>100</v>
      </c>
      <c r="E10" s="61">
        <v>251.82082499104476</v>
      </c>
      <c r="F10" s="37">
        <v>252.4515066193097</v>
      </c>
      <c r="G10" s="62">
        <f t="shared" ref="G10:G15" si="0">E10*1.1</f>
        <v>277.00290749014925</v>
      </c>
      <c r="H10" s="7">
        <f t="shared" ref="H10:H15" si="1">F10*1.1</f>
        <v>277.69665728124068</v>
      </c>
      <c r="I10" s="2">
        <v>325.66522499104474</v>
      </c>
      <c r="J10" s="63">
        <v>326.29590661930962</v>
      </c>
      <c r="K10" s="8">
        <f t="shared" ref="K10:L15" si="2">I10*1.1</f>
        <v>358.23174749014925</v>
      </c>
      <c r="L10" s="7">
        <f t="shared" si="2"/>
        <v>358.92549728124061</v>
      </c>
      <c r="M10" s="31"/>
      <c r="N10" s="33"/>
      <c r="O10" s="64"/>
      <c r="P10" s="83"/>
      <c r="Q10" s="52"/>
      <c r="R10" s="52"/>
      <c r="S10" s="52"/>
      <c r="T10" s="52"/>
    </row>
    <row r="11" spans="2:29">
      <c r="B11" s="92">
        <f t="shared" ref="B11:B21" si="3">B10+50</f>
        <v>150</v>
      </c>
      <c r="C11" s="93" t="s">
        <v>4</v>
      </c>
      <c r="D11" s="94">
        <f t="shared" ref="D11:D21" si="4">D10+50</f>
        <v>150</v>
      </c>
      <c r="E11" s="62">
        <v>256.01648027910448</v>
      </c>
      <c r="F11" s="38">
        <v>257.32961444912394</v>
      </c>
      <c r="G11" s="62">
        <f t="shared" si="0"/>
        <v>281.61812830701496</v>
      </c>
      <c r="H11" s="7">
        <f t="shared" si="1"/>
        <v>283.06257589403634</v>
      </c>
      <c r="I11" s="8">
        <v>329.86088027910444</v>
      </c>
      <c r="J11" s="7">
        <v>331.17401444912394</v>
      </c>
      <c r="K11" s="8">
        <f t="shared" si="2"/>
        <v>362.84696830701489</v>
      </c>
      <c r="L11" s="7">
        <f t="shared" si="2"/>
        <v>364.29141589403639</v>
      </c>
      <c r="M11" s="31"/>
      <c r="N11" s="33"/>
      <c r="O11" s="65"/>
      <c r="P11" s="84"/>
      <c r="Q11" s="52"/>
      <c r="R11" s="52"/>
      <c r="S11" s="52"/>
      <c r="T11" s="52"/>
    </row>
    <row r="12" spans="2:29">
      <c r="B12" s="89">
        <f t="shared" si="3"/>
        <v>200</v>
      </c>
      <c r="C12" s="93" t="s">
        <v>4</v>
      </c>
      <c r="D12" s="91">
        <f t="shared" si="4"/>
        <v>200</v>
      </c>
      <c r="E12" s="62">
        <v>259.9821087447761</v>
      </c>
      <c r="F12" s="38">
        <v>261.81787685131457</v>
      </c>
      <c r="G12" s="62">
        <f t="shared" si="0"/>
        <v>285.98031961925375</v>
      </c>
      <c r="H12" s="7">
        <f t="shared" si="1"/>
        <v>287.99966453644606</v>
      </c>
      <c r="I12" s="8">
        <v>333.82650874477611</v>
      </c>
      <c r="J12" s="7">
        <v>335.66227685131452</v>
      </c>
      <c r="K12" s="8">
        <f t="shared" si="2"/>
        <v>367.20915961925374</v>
      </c>
      <c r="L12" s="7">
        <f t="shared" si="2"/>
        <v>369.228504536446</v>
      </c>
      <c r="M12" s="31"/>
      <c r="N12" s="33"/>
      <c r="O12" s="65"/>
      <c r="P12" s="84"/>
      <c r="Q12" s="52"/>
      <c r="R12" s="52"/>
      <c r="S12" s="52"/>
      <c r="T12" s="52"/>
    </row>
    <row r="13" spans="2:29">
      <c r="B13" s="92">
        <f t="shared" si="3"/>
        <v>250</v>
      </c>
      <c r="C13" s="93" t="s">
        <v>4</v>
      </c>
      <c r="D13" s="94">
        <f t="shared" si="4"/>
        <v>250</v>
      </c>
      <c r="E13" s="62">
        <v>264.78635898358209</v>
      </c>
      <c r="F13" s="38">
        <v>267.93071907313436</v>
      </c>
      <c r="G13" s="62">
        <f t="shared" si="0"/>
        <v>291.26499488194031</v>
      </c>
      <c r="H13" s="7">
        <f t="shared" si="1"/>
        <v>294.7237909804478</v>
      </c>
      <c r="I13" s="8">
        <v>338.63075898358204</v>
      </c>
      <c r="J13" s="7">
        <v>341.77511907313436</v>
      </c>
      <c r="K13" s="8">
        <f t="shared" si="2"/>
        <v>372.4938348819403</v>
      </c>
      <c r="L13" s="7">
        <f t="shared" si="2"/>
        <v>375.95263098044785</v>
      </c>
      <c r="M13" s="31">
        <v>338.63075898358204</v>
      </c>
      <c r="N13" s="33">
        <v>341.77511907313436</v>
      </c>
      <c r="O13" s="65">
        <f>M13*1.1</f>
        <v>372.4938348819403</v>
      </c>
      <c r="P13" s="84">
        <f>N13*1.1</f>
        <v>375.95263098044785</v>
      </c>
      <c r="Q13" s="52"/>
      <c r="R13" s="52"/>
      <c r="S13" s="52"/>
      <c r="T13" s="52"/>
    </row>
    <row r="14" spans="2:29">
      <c r="B14" s="89">
        <f t="shared" si="3"/>
        <v>300</v>
      </c>
      <c r="C14" s="93" t="s">
        <v>4</v>
      </c>
      <c r="D14" s="91">
        <f t="shared" si="4"/>
        <v>300</v>
      </c>
      <c r="E14" s="62">
        <v>268.7350113</v>
      </c>
      <c r="F14" s="38">
        <v>272.85005605315729</v>
      </c>
      <c r="G14" s="62">
        <f t="shared" si="0"/>
        <v>295.60851243000002</v>
      </c>
      <c r="H14" s="7">
        <f t="shared" si="1"/>
        <v>300.13506165847303</v>
      </c>
      <c r="I14" s="8">
        <v>342.57941129999995</v>
      </c>
      <c r="J14" s="7">
        <v>346.69445605315724</v>
      </c>
      <c r="K14" s="8">
        <f t="shared" si="2"/>
        <v>376.83735242999995</v>
      </c>
      <c r="L14" s="7">
        <f t="shared" si="2"/>
        <v>381.36390165847297</v>
      </c>
      <c r="M14" s="31">
        <v>342.57941129999995</v>
      </c>
      <c r="N14" s="33">
        <v>346.69445605315724</v>
      </c>
      <c r="O14" s="65">
        <f t="shared" ref="O14:O77" si="5">M14*1.1</f>
        <v>376.83735242999995</v>
      </c>
      <c r="P14" s="84">
        <f t="shared" ref="P14:P77" si="6">N14*1.1</f>
        <v>381.36390165847297</v>
      </c>
      <c r="Q14" s="52"/>
      <c r="R14" s="52"/>
      <c r="S14" s="52"/>
      <c r="T14" s="52"/>
    </row>
    <row r="15" spans="2:29">
      <c r="B15" s="92">
        <f t="shared" si="3"/>
        <v>350</v>
      </c>
      <c r="C15" s="93" t="s">
        <v>4</v>
      </c>
      <c r="D15" s="94">
        <f t="shared" si="4"/>
        <v>350</v>
      </c>
      <c r="E15" s="62">
        <v>275.68419799701491</v>
      </c>
      <c r="F15" s="38">
        <v>280.96466543498963</v>
      </c>
      <c r="G15" s="62">
        <f t="shared" si="0"/>
        <v>303.25261779671644</v>
      </c>
      <c r="H15" s="7">
        <f t="shared" si="1"/>
        <v>309.06113197848862</v>
      </c>
      <c r="I15" s="8">
        <v>349.52859799701491</v>
      </c>
      <c r="J15" s="7">
        <v>354.80906543498958</v>
      </c>
      <c r="K15" s="8">
        <f t="shared" si="2"/>
        <v>384.48145779671643</v>
      </c>
      <c r="L15" s="7">
        <f t="shared" si="2"/>
        <v>390.28997197848855</v>
      </c>
      <c r="M15" s="31">
        <v>349.52859799701491</v>
      </c>
      <c r="N15" s="33">
        <v>354.80906543498958</v>
      </c>
      <c r="O15" s="65">
        <f t="shared" si="5"/>
        <v>384.48145779671643</v>
      </c>
      <c r="P15" s="84">
        <f t="shared" si="6"/>
        <v>390.28997197848855</v>
      </c>
      <c r="Q15" s="52"/>
      <c r="R15" s="52"/>
      <c r="S15" s="52"/>
      <c r="T15" s="52"/>
    </row>
    <row r="16" spans="2:29">
      <c r="B16" s="89">
        <f t="shared" si="3"/>
        <v>400</v>
      </c>
      <c r="C16" s="93" t="s">
        <v>4</v>
      </c>
      <c r="D16" s="91">
        <f t="shared" si="4"/>
        <v>400</v>
      </c>
      <c r="E16" s="62">
        <v>282.16569178208954</v>
      </c>
      <c r="F16" s="38">
        <v>289.8401528981413</v>
      </c>
      <c r="G16" s="62">
        <f t="shared" ref="G16:G74" si="7">E16*1.1</f>
        <v>310.38226096029854</v>
      </c>
      <c r="H16" s="7">
        <f t="shared" ref="H16:H75" si="8">F16*1.1</f>
        <v>318.82416818795548</v>
      </c>
      <c r="I16" s="8">
        <v>356.01009178208949</v>
      </c>
      <c r="J16" s="7">
        <v>363.68455289814125</v>
      </c>
      <c r="K16" s="8">
        <f t="shared" ref="K16:K77" si="9">I16*1.1</f>
        <v>391.61110096029847</v>
      </c>
      <c r="L16" s="7">
        <f t="shared" ref="L16:L77" si="10">J16*1.1</f>
        <v>400.05300818795541</v>
      </c>
      <c r="M16" s="31">
        <v>356.01009178208949</v>
      </c>
      <c r="N16" s="33">
        <v>363.68455289814125</v>
      </c>
      <c r="O16" s="65">
        <f t="shared" si="5"/>
        <v>391.61110096029847</v>
      </c>
      <c r="P16" s="84">
        <f t="shared" si="6"/>
        <v>400.05300818795541</v>
      </c>
      <c r="Q16" s="52"/>
      <c r="R16" s="52"/>
      <c r="S16" s="52"/>
      <c r="T16" s="52"/>
    </row>
    <row r="17" spans="2:20">
      <c r="B17" s="92">
        <f t="shared" si="3"/>
        <v>450</v>
      </c>
      <c r="C17" s="93" t="s">
        <v>4</v>
      </c>
      <c r="D17" s="94">
        <f t="shared" si="4"/>
        <v>450</v>
      </c>
      <c r="E17" s="62">
        <v>288.3815088313433</v>
      </c>
      <c r="F17" s="38">
        <v>298.16089861882972</v>
      </c>
      <c r="G17" s="62">
        <f t="shared" si="7"/>
        <v>317.21965971447764</v>
      </c>
      <c r="H17" s="7">
        <f t="shared" si="8"/>
        <v>327.97698848071269</v>
      </c>
      <c r="I17" s="8">
        <v>362.22590883134325</v>
      </c>
      <c r="J17" s="7">
        <v>372.00529861882967</v>
      </c>
      <c r="K17" s="8">
        <f t="shared" si="9"/>
        <v>398.44849971447758</v>
      </c>
      <c r="L17" s="7">
        <f t="shared" si="10"/>
        <v>409.20582848071268</v>
      </c>
      <c r="M17" s="31">
        <v>362.22590883134325</v>
      </c>
      <c r="N17" s="33">
        <v>372.00529861882967</v>
      </c>
      <c r="O17" s="65">
        <f t="shared" si="5"/>
        <v>398.44849971447758</v>
      </c>
      <c r="P17" s="84">
        <f t="shared" si="6"/>
        <v>409.20582848071268</v>
      </c>
      <c r="Q17" s="52"/>
      <c r="R17" s="52"/>
      <c r="S17" s="52"/>
      <c r="T17" s="52"/>
    </row>
    <row r="18" spans="2:20">
      <c r="B18" s="89">
        <f t="shared" si="3"/>
        <v>500</v>
      </c>
      <c r="C18" s="93" t="s">
        <v>4</v>
      </c>
      <c r="D18" s="91">
        <f t="shared" si="4"/>
        <v>500</v>
      </c>
      <c r="E18" s="62">
        <v>295.27891827313437</v>
      </c>
      <c r="F18" s="38">
        <v>307.76904110227224</v>
      </c>
      <c r="G18" s="62">
        <f t="shared" si="7"/>
        <v>324.80681010044782</v>
      </c>
      <c r="H18" s="7">
        <f t="shared" si="8"/>
        <v>338.54594521249948</v>
      </c>
      <c r="I18" s="8">
        <v>369.12331827313432</v>
      </c>
      <c r="J18" s="7">
        <v>381.61344110227225</v>
      </c>
      <c r="K18" s="8">
        <f t="shared" si="9"/>
        <v>406.03565010044775</v>
      </c>
      <c r="L18" s="7">
        <f t="shared" si="10"/>
        <v>419.77478521249952</v>
      </c>
      <c r="M18" s="31">
        <v>369.12331827313432</v>
      </c>
      <c r="N18" s="33">
        <v>381.61344110227225</v>
      </c>
      <c r="O18" s="65">
        <f t="shared" si="5"/>
        <v>406.03565010044775</v>
      </c>
      <c r="P18" s="84">
        <f t="shared" si="6"/>
        <v>419.77478521249952</v>
      </c>
      <c r="Q18" s="52"/>
      <c r="R18" s="52"/>
      <c r="S18" s="52"/>
      <c r="T18" s="52"/>
    </row>
    <row r="19" spans="2:20">
      <c r="B19" s="92">
        <f t="shared" si="3"/>
        <v>550</v>
      </c>
      <c r="C19" s="93" t="s">
        <v>4</v>
      </c>
      <c r="D19" s="94">
        <f t="shared" si="4"/>
        <v>550</v>
      </c>
      <c r="E19" s="62">
        <v>302.99288049402981</v>
      </c>
      <c r="F19" s="38">
        <v>317.51812299118876</v>
      </c>
      <c r="G19" s="62">
        <f t="shared" si="7"/>
        <v>333.29216854343281</v>
      </c>
      <c r="H19" s="7">
        <f t="shared" si="8"/>
        <v>349.26993529030767</v>
      </c>
      <c r="I19" s="8">
        <v>376.83728049402981</v>
      </c>
      <c r="J19" s="7">
        <v>391.36252299118865</v>
      </c>
      <c r="K19" s="8">
        <f t="shared" si="9"/>
        <v>414.5210085434328</v>
      </c>
      <c r="L19" s="7">
        <f t="shared" si="10"/>
        <v>430.49877529030755</v>
      </c>
      <c r="M19" s="31">
        <v>376.83728049402981</v>
      </c>
      <c r="N19" s="33">
        <v>699.13012299118861</v>
      </c>
      <c r="O19" s="65">
        <f t="shared" si="5"/>
        <v>414.5210085434328</v>
      </c>
      <c r="P19" s="84">
        <v>430</v>
      </c>
      <c r="Q19" s="52"/>
      <c r="R19" s="52"/>
      <c r="S19" s="52"/>
      <c r="T19" s="52"/>
    </row>
    <row r="20" spans="2:20">
      <c r="B20" s="89">
        <f t="shared" si="3"/>
        <v>600</v>
      </c>
      <c r="C20" s="93" t="s">
        <v>4</v>
      </c>
      <c r="D20" s="91">
        <f t="shared" si="4"/>
        <v>600</v>
      </c>
      <c r="E20" s="62">
        <v>310.24169622537312</v>
      </c>
      <c r="F20" s="38">
        <v>326.99033513880596</v>
      </c>
      <c r="G20" s="62">
        <f t="shared" si="7"/>
        <v>341.26586584791045</v>
      </c>
      <c r="H20" s="7">
        <f t="shared" si="8"/>
        <v>359.6893686526866</v>
      </c>
      <c r="I20" s="8">
        <v>384.08609622537301</v>
      </c>
      <c r="J20" s="7">
        <v>400.83473513880602</v>
      </c>
      <c r="K20" s="8">
        <f t="shared" si="9"/>
        <v>422.49470584791032</v>
      </c>
      <c r="L20" s="7">
        <f t="shared" si="10"/>
        <v>440.91820865268664</v>
      </c>
      <c r="M20" s="31">
        <v>691.85369622537303</v>
      </c>
      <c r="N20" s="33">
        <v>708.60233513880587</v>
      </c>
      <c r="O20" s="65">
        <f>I20*1.1</f>
        <v>422.49470584791032</v>
      </c>
      <c r="P20" s="84">
        <f>J20*1.1</f>
        <v>440.91820865268664</v>
      </c>
      <c r="Q20" s="52"/>
      <c r="R20" s="52"/>
      <c r="S20" s="52"/>
      <c r="T20" s="52"/>
    </row>
    <row r="21" spans="2:20">
      <c r="B21" s="92">
        <f t="shared" si="3"/>
        <v>650</v>
      </c>
      <c r="C21" s="93" t="s">
        <v>4</v>
      </c>
      <c r="D21" s="94">
        <f t="shared" si="4"/>
        <v>650</v>
      </c>
      <c r="E21" s="62">
        <v>319.02939988656715</v>
      </c>
      <c r="F21" s="38">
        <v>339.55675890961817</v>
      </c>
      <c r="G21" s="62">
        <f t="shared" si="7"/>
        <v>350.93233987522387</v>
      </c>
      <c r="H21" s="7">
        <f t="shared" si="8"/>
        <v>373.51243480058002</v>
      </c>
      <c r="I21" s="8">
        <v>392.8737998865671</v>
      </c>
      <c r="J21" s="7">
        <v>413.40115890961823</v>
      </c>
      <c r="K21" s="8">
        <f t="shared" si="9"/>
        <v>432.16117987522387</v>
      </c>
      <c r="L21" s="7">
        <f t="shared" si="10"/>
        <v>454.74127480058007</v>
      </c>
      <c r="M21" s="31">
        <v>700.64139988656711</v>
      </c>
      <c r="N21" s="33">
        <v>721.16875890961819</v>
      </c>
      <c r="O21" s="65">
        <f>I21*1.1</f>
        <v>432.16117987522387</v>
      </c>
      <c r="P21" s="84">
        <f>J21*1.1</f>
        <v>454.74127480058007</v>
      </c>
      <c r="Q21" s="52"/>
      <c r="R21" s="52"/>
      <c r="S21" s="52"/>
      <c r="T21" s="52"/>
    </row>
    <row r="22" spans="2:20">
      <c r="B22" s="92">
        <v>700</v>
      </c>
      <c r="C22" s="93" t="s">
        <v>4</v>
      </c>
      <c r="D22" s="94">
        <v>100</v>
      </c>
      <c r="E22" s="62">
        <v>274.72844079402984</v>
      </c>
      <c r="F22" s="38">
        <v>279.22131041239373</v>
      </c>
      <c r="G22" s="62">
        <f t="shared" si="7"/>
        <v>302.20128487343283</v>
      </c>
      <c r="H22" s="7">
        <f t="shared" si="8"/>
        <v>307.14344145363316</v>
      </c>
      <c r="I22" s="8">
        <v>348.57284079402979</v>
      </c>
      <c r="J22" s="7">
        <v>353.06571041239368</v>
      </c>
      <c r="K22" s="8">
        <f t="shared" si="9"/>
        <v>383.43012487343282</v>
      </c>
      <c r="L22" s="7">
        <f t="shared" si="10"/>
        <v>388.37228145363309</v>
      </c>
      <c r="M22" s="31"/>
      <c r="N22" s="33"/>
      <c r="O22" s="65"/>
      <c r="P22" s="84"/>
      <c r="Q22" s="52"/>
      <c r="R22" s="52"/>
      <c r="S22" s="52"/>
      <c r="T22" s="52"/>
    </row>
    <row r="23" spans="2:20">
      <c r="B23" s="92">
        <v>700</v>
      </c>
      <c r="C23" s="93" t="s">
        <v>4</v>
      </c>
      <c r="D23" s="94">
        <v>200</v>
      </c>
      <c r="E23" s="62">
        <v>286.92750164776123</v>
      </c>
      <c r="F23" s="38">
        <v>292.92438418189903</v>
      </c>
      <c r="G23" s="62">
        <f t="shared" si="7"/>
        <v>315.62025181253739</v>
      </c>
      <c r="H23" s="7">
        <f t="shared" si="8"/>
        <v>322.21682260008896</v>
      </c>
      <c r="I23" s="8">
        <v>360.77190164776118</v>
      </c>
      <c r="J23" s="7">
        <v>366.76878418189898</v>
      </c>
      <c r="K23" s="8">
        <f t="shared" si="9"/>
        <v>396.84909181253732</v>
      </c>
      <c r="L23" s="7">
        <f t="shared" si="10"/>
        <v>403.44566260008889</v>
      </c>
      <c r="M23" s="31"/>
      <c r="N23" s="33"/>
      <c r="O23" s="65"/>
      <c r="P23" s="84"/>
      <c r="Q23" s="52"/>
      <c r="R23" s="52"/>
      <c r="S23" s="52"/>
      <c r="T23" s="52"/>
    </row>
    <row r="24" spans="2:20">
      <c r="B24" s="92">
        <v>700</v>
      </c>
      <c r="C24" s="93" t="s">
        <v>4</v>
      </c>
      <c r="D24" s="94">
        <v>300</v>
      </c>
      <c r="E24" s="62">
        <v>294.60326753283584</v>
      </c>
      <c r="F24" s="38">
        <v>304.82911878045678</v>
      </c>
      <c r="G24" s="62">
        <f t="shared" si="7"/>
        <v>324.06359428611944</v>
      </c>
      <c r="H24" s="7">
        <f t="shared" si="8"/>
        <v>335.31203065850247</v>
      </c>
      <c r="I24" s="8">
        <v>368.44766753283579</v>
      </c>
      <c r="J24" s="7">
        <v>378.67351878045673</v>
      </c>
      <c r="K24" s="8">
        <f t="shared" si="9"/>
        <v>405.29243428611943</v>
      </c>
      <c r="L24" s="7">
        <f t="shared" si="10"/>
        <v>416.54087065850246</v>
      </c>
      <c r="M24" s="31">
        <v>368.44766753283579</v>
      </c>
      <c r="N24" s="33">
        <v>378.67351878045673</v>
      </c>
      <c r="O24" s="65">
        <f t="shared" si="5"/>
        <v>405.29243428611943</v>
      </c>
      <c r="P24" s="84">
        <f t="shared" si="6"/>
        <v>416.54087065850246</v>
      </c>
      <c r="Q24" s="52"/>
      <c r="R24" s="52"/>
      <c r="S24" s="52"/>
      <c r="T24" s="52"/>
    </row>
    <row r="25" spans="2:20">
      <c r="B25" s="92">
        <v>700</v>
      </c>
      <c r="C25" s="93" t="s">
        <v>4</v>
      </c>
      <c r="D25" s="94">
        <v>400</v>
      </c>
      <c r="E25" s="62">
        <v>306.37877346268658</v>
      </c>
      <c r="F25" s="38">
        <v>320.05466991133193</v>
      </c>
      <c r="G25" s="62">
        <f t="shared" si="7"/>
        <v>337.01665080895526</v>
      </c>
      <c r="H25" s="7">
        <f t="shared" si="8"/>
        <v>352.06013690246516</v>
      </c>
      <c r="I25" s="8">
        <v>380.22317346268653</v>
      </c>
      <c r="J25" s="7">
        <v>393.89906991133188</v>
      </c>
      <c r="K25" s="8">
        <f t="shared" si="9"/>
        <v>418.2454908089552</v>
      </c>
      <c r="L25" s="7">
        <f t="shared" si="10"/>
        <v>433.28897690246509</v>
      </c>
      <c r="M25" s="31">
        <v>380.22317346268653</v>
      </c>
      <c r="N25" s="33">
        <v>393.89906991133188</v>
      </c>
      <c r="O25" s="65">
        <f t="shared" si="5"/>
        <v>418.2454908089552</v>
      </c>
      <c r="P25" s="84">
        <f t="shared" si="6"/>
        <v>433.28897690246509</v>
      </c>
      <c r="Q25" s="52"/>
      <c r="R25" s="52"/>
      <c r="S25" s="52"/>
      <c r="T25" s="52"/>
    </row>
    <row r="26" spans="2:20">
      <c r="B26" s="92">
        <v>700</v>
      </c>
      <c r="C26" s="93" t="s">
        <v>4</v>
      </c>
      <c r="D26" s="94">
        <v>500</v>
      </c>
      <c r="E26" s="62">
        <v>314.4263170164179</v>
      </c>
      <c r="F26" s="38">
        <v>330.81283008588497</v>
      </c>
      <c r="G26" s="62">
        <f t="shared" si="7"/>
        <v>345.8689487180597</v>
      </c>
      <c r="H26" s="7">
        <f t="shared" si="8"/>
        <v>363.89411309447348</v>
      </c>
      <c r="I26" s="8">
        <v>388.27071701641785</v>
      </c>
      <c r="J26" s="7">
        <v>404.65723008588492</v>
      </c>
      <c r="K26" s="8">
        <f t="shared" si="9"/>
        <v>427.09778871805969</v>
      </c>
      <c r="L26" s="7">
        <f t="shared" si="10"/>
        <v>445.12295309447347</v>
      </c>
      <c r="M26" s="31">
        <v>388.27071701641785</v>
      </c>
      <c r="N26" s="33">
        <v>404.65723008588492</v>
      </c>
      <c r="O26" s="65">
        <f t="shared" si="5"/>
        <v>427.09778871805969</v>
      </c>
      <c r="P26" s="84">
        <f t="shared" si="6"/>
        <v>445.12295309447347</v>
      </c>
      <c r="Q26" s="52"/>
      <c r="R26" s="52"/>
      <c r="S26" s="52"/>
      <c r="T26" s="52"/>
    </row>
    <row r="27" spans="2:20">
      <c r="B27" s="92">
        <v>700</v>
      </c>
      <c r="C27" s="93" t="s">
        <v>4</v>
      </c>
      <c r="D27" s="94">
        <v>600</v>
      </c>
      <c r="E27" s="62">
        <v>344.80950774179104</v>
      </c>
      <c r="F27" s="38">
        <v>365.12124256895186</v>
      </c>
      <c r="G27" s="62">
        <f t="shared" si="7"/>
        <v>379.29045851597016</v>
      </c>
      <c r="H27" s="7">
        <f t="shared" si="8"/>
        <v>401.63336682584708</v>
      </c>
      <c r="I27" s="8">
        <v>398.95380774179102</v>
      </c>
      <c r="J27" s="7">
        <v>419.26554256895184</v>
      </c>
      <c r="K27" s="8">
        <f t="shared" si="9"/>
        <v>438.84918851597018</v>
      </c>
      <c r="L27" s="7">
        <f t="shared" si="10"/>
        <v>461.19209682584705</v>
      </c>
      <c r="M27" s="31">
        <v>706.72140774179104</v>
      </c>
      <c r="N27" s="33">
        <v>727.0331425689518</v>
      </c>
      <c r="O27" s="65">
        <f>I27*1.1</f>
        <v>438.84918851597018</v>
      </c>
      <c r="P27" s="84">
        <f>J27*1.1</f>
        <v>461.19209682584705</v>
      </c>
      <c r="Q27" s="52"/>
      <c r="R27" s="52"/>
      <c r="S27" s="52"/>
      <c r="T27" s="52"/>
    </row>
    <row r="28" spans="2:20">
      <c r="B28" s="92">
        <f>B21+50</f>
        <v>700</v>
      </c>
      <c r="C28" s="93" t="s">
        <v>4</v>
      </c>
      <c r="D28" s="94">
        <f>D21+50</f>
        <v>700</v>
      </c>
      <c r="E28" s="62">
        <v>367.43786588955226</v>
      </c>
      <c r="F28" s="38">
        <v>391.18345026504323</v>
      </c>
      <c r="G28" s="62">
        <f t="shared" si="7"/>
        <v>404.18165247850749</v>
      </c>
      <c r="H28" s="7">
        <f t="shared" si="8"/>
        <v>430.30179529154759</v>
      </c>
      <c r="I28" s="8">
        <v>421.58216588955224</v>
      </c>
      <c r="J28" s="7">
        <v>445.32775026504322</v>
      </c>
      <c r="K28" s="8">
        <f t="shared" si="9"/>
        <v>463.74038247850751</v>
      </c>
      <c r="L28" s="7">
        <f t="shared" si="10"/>
        <v>489.86052529154756</v>
      </c>
      <c r="M28" s="31">
        <v>729.34976588955226</v>
      </c>
      <c r="N28" s="33">
        <v>753.09535026504329</v>
      </c>
      <c r="O28" s="65">
        <f>I28*1.1</f>
        <v>463.74038247850751</v>
      </c>
      <c r="P28" s="84">
        <f>J28*1.1</f>
        <v>489.86052529154756</v>
      </c>
      <c r="Q28" s="52"/>
      <c r="R28" s="52"/>
      <c r="S28" s="52"/>
      <c r="T28" s="52"/>
    </row>
    <row r="29" spans="2:20">
      <c r="B29" s="92">
        <v>750</v>
      </c>
      <c r="C29" s="93" t="s">
        <v>4</v>
      </c>
      <c r="D29" s="94">
        <v>100</v>
      </c>
      <c r="E29" s="62">
        <v>276.77746200895524</v>
      </c>
      <c r="F29" s="38">
        <v>280.59510414369987</v>
      </c>
      <c r="G29" s="62">
        <f t="shared" si="7"/>
        <v>304.45520820985081</v>
      </c>
      <c r="H29" s="7">
        <f t="shared" si="8"/>
        <v>308.65461455806991</v>
      </c>
      <c r="I29" s="8">
        <v>350.62186200895513</v>
      </c>
      <c r="J29" s="7">
        <v>354.43950414369976</v>
      </c>
      <c r="K29" s="8">
        <f t="shared" si="9"/>
        <v>385.68404820985069</v>
      </c>
      <c r="L29" s="7">
        <f t="shared" si="10"/>
        <v>389.88345455806979</v>
      </c>
      <c r="M29" s="31"/>
      <c r="N29" s="33"/>
      <c r="O29" s="65"/>
      <c r="P29" s="84"/>
      <c r="Q29" s="52"/>
      <c r="R29" s="52"/>
      <c r="S29" s="52"/>
      <c r="T29" s="52"/>
    </row>
    <row r="30" spans="2:20">
      <c r="B30" s="92">
        <v>750</v>
      </c>
      <c r="C30" s="93" t="s">
        <v>4</v>
      </c>
      <c r="D30" s="94">
        <v>200</v>
      </c>
      <c r="E30" s="62">
        <v>290.6749865955224</v>
      </c>
      <c r="F30" s="38">
        <v>297.41467838021589</v>
      </c>
      <c r="G30" s="62">
        <f t="shared" si="7"/>
        <v>319.74248525507466</v>
      </c>
      <c r="H30" s="7">
        <f t="shared" si="8"/>
        <v>327.1561462182375</v>
      </c>
      <c r="I30" s="8">
        <v>364.51938659552235</v>
      </c>
      <c r="J30" s="7">
        <v>371.25907838021584</v>
      </c>
      <c r="K30" s="8">
        <f t="shared" si="9"/>
        <v>400.97132525507459</v>
      </c>
      <c r="L30" s="7">
        <f t="shared" si="10"/>
        <v>408.38498621823743</v>
      </c>
      <c r="M30" s="31"/>
      <c r="N30" s="33"/>
      <c r="O30" s="65"/>
      <c r="P30" s="84"/>
      <c r="Q30" s="52"/>
      <c r="R30" s="52"/>
      <c r="S30" s="52"/>
      <c r="T30" s="52"/>
    </row>
    <row r="31" spans="2:20">
      <c r="B31" s="92">
        <v>750</v>
      </c>
      <c r="C31" s="93" t="s">
        <v>4</v>
      </c>
      <c r="D31" s="94">
        <v>300</v>
      </c>
      <c r="E31" s="62">
        <v>299.97621877164175</v>
      </c>
      <c r="F31" s="38">
        <v>310.46144006407297</v>
      </c>
      <c r="G31" s="62">
        <f t="shared" si="7"/>
        <v>329.97384064880595</v>
      </c>
      <c r="H31" s="7">
        <f t="shared" si="8"/>
        <v>341.50758407048028</v>
      </c>
      <c r="I31" s="8">
        <v>373.82061877164176</v>
      </c>
      <c r="J31" s="7">
        <v>384.30584006407292</v>
      </c>
      <c r="K31" s="8">
        <f t="shared" si="9"/>
        <v>411.20268064880599</v>
      </c>
      <c r="L31" s="7">
        <f t="shared" si="10"/>
        <v>422.73642407048027</v>
      </c>
      <c r="M31" s="31">
        <v>373.82061877164176</v>
      </c>
      <c r="N31" s="33">
        <v>384.30584006407292</v>
      </c>
      <c r="O31" s="65">
        <f t="shared" si="5"/>
        <v>411.20268064880599</v>
      </c>
      <c r="P31" s="84">
        <f t="shared" si="6"/>
        <v>422.73642407048027</v>
      </c>
      <c r="Q31" s="52"/>
      <c r="R31" s="52"/>
      <c r="S31" s="52"/>
      <c r="T31" s="52"/>
    </row>
    <row r="32" spans="2:20">
      <c r="B32" s="92">
        <v>750</v>
      </c>
      <c r="C32" s="93" t="s">
        <v>4</v>
      </c>
      <c r="D32" s="94">
        <v>400</v>
      </c>
      <c r="E32" s="62">
        <v>309.62970604477607</v>
      </c>
      <c r="F32" s="38">
        <v>324.35964870429729</v>
      </c>
      <c r="G32" s="62">
        <f t="shared" si="7"/>
        <v>340.59267664925369</v>
      </c>
      <c r="H32" s="7">
        <f t="shared" si="8"/>
        <v>356.79561357472704</v>
      </c>
      <c r="I32" s="8">
        <v>383.47410604477608</v>
      </c>
      <c r="J32" s="7">
        <v>398.20404870429724</v>
      </c>
      <c r="K32" s="8">
        <f t="shared" si="9"/>
        <v>421.82151664925374</v>
      </c>
      <c r="L32" s="7">
        <f t="shared" si="10"/>
        <v>438.02445357472698</v>
      </c>
      <c r="M32" s="31">
        <v>383.47410604477608</v>
      </c>
      <c r="N32" s="33">
        <v>398.20404870429724</v>
      </c>
      <c r="O32" s="65">
        <f t="shared" si="5"/>
        <v>421.82151664925374</v>
      </c>
      <c r="P32" s="84">
        <f t="shared" si="6"/>
        <v>438.02445357472698</v>
      </c>
      <c r="Q32" s="52"/>
      <c r="R32" s="52"/>
      <c r="S32" s="52"/>
      <c r="T32" s="52"/>
    </row>
    <row r="33" spans="2:20">
      <c r="B33" s="92">
        <v>750</v>
      </c>
      <c r="C33" s="93" t="s">
        <v>4</v>
      </c>
      <c r="D33" s="94">
        <v>500</v>
      </c>
      <c r="E33" s="62">
        <v>319.31799442388063</v>
      </c>
      <c r="F33" s="38">
        <v>337.56840704436337</v>
      </c>
      <c r="G33" s="62">
        <f t="shared" si="7"/>
        <v>351.2497938662687</v>
      </c>
      <c r="H33" s="7">
        <f t="shared" si="8"/>
        <v>371.32524774879971</v>
      </c>
      <c r="I33" s="8">
        <v>393.16239442388053</v>
      </c>
      <c r="J33" s="7">
        <v>411.41280704436326</v>
      </c>
      <c r="K33" s="8">
        <f t="shared" si="9"/>
        <v>432.47863386626864</v>
      </c>
      <c r="L33" s="7">
        <f t="shared" si="10"/>
        <v>452.55408774879965</v>
      </c>
      <c r="M33" s="31">
        <v>393.16239442388053</v>
      </c>
      <c r="N33" s="33">
        <v>411.41280704436326</v>
      </c>
      <c r="O33" s="65">
        <f t="shared" si="5"/>
        <v>432.47863386626864</v>
      </c>
      <c r="P33" s="84">
        <f t="shared" si="6"/>
        <v>452.55408774879965</v>
      </c>
      <c r="Q33" s="52"/>
      <c r="R33" s="52"/>
      <c r="S33" s="52"/>
      <c r="T33" s="52"/>
    </row>
    <row r="34" spans="2:20">
      <c r="B34" s="92">
        <v>750</v>
      </c>
      <c r="C34" s="93" t="s">
        <v>4</v>
      </c>
      <c r="D34" s="94">
        <v>600</v>
      </c>
      <c r="E34" s="62">
        <v>349.10871754029847</v>
      </c>
      <c r="F34" s="38">
        <v>359.95637335522383</v>
      </c>
      <c r="G34" s="62">
        <f t="shared" si="7"/>
        <v>384.01958929432834</v>
      </c>
      <c r="H34" s="7">
        <f t="shared" si="8"/>
        <v>395.95201069074625</v>
      </c>
      <c r="I34" s="8">
        <v>403.25301754029846</v>
      </c>
      <c r="J34" s="7">
        <v>414.10067335522388</v>
      </c>
      <c r="K34" s="8">
        <f t="shared" si="9"/>
        <v>443.57831929432837</v>
      </c>
      <c r="L34" s="7">
        <f t="shared" si="10"/>
        <v>455.51074069074627</v>
      </c>
      <c r="M34" s="31">
        <v>711.02061754029853</v>
      </c>
      <c r="N34" s="33">
        <v>721.86827335522378</v>
      </c>
      <c r="O34" s="65">
        <f t="shared" ref="O34:P36" si="11">I34*1.1</f>
        <v>443.57831929432837</v>
      </c>
      <c r="P34" s="84">
        <f t="shared" si="11"/>
        <v>455.51074069074627</v>
      </c>
      <c r="Q34" s="52"/>
      <c r="R34" s="52"/>
      <c r="S34" s="52"/>
      <c r="T34" s="52"/>
    </row>
    <row r="35" spans="2:20">
      <c r="B35" s="89">
        <v>750</v>
      </c>
      <c r="C35" s="95" t="s">
        <v>4</v>
      </c>
      <c r="D35" s="91">
        <v>700</v>
      </c>
      <c r="E35" s="62">
        <v>373.27681242537307</v>
      </c>
      <c r="F35" s="38">
        <v>398.68892188689398</v>
      </c>
      <c r="G35" s="62">
        <f t="shared" si="7"/>
        <v>410.60449366791039</v>
      </c>
      <c r="H35" s="7">
        <f t="shared" si="8"/>
        <v>438.55781407558339</v>
      </c>
      <c r="I35" s="8">
        <v>427.42111242537317</v>
      </c>
      <c r="J35" s="7">
        <v>452.83322188689397</v>
      </c>
      <c r="K35" s="8">
        <f t="shared" si="9"/>
        <v>470.16322366791053</v>
      </c>
      <c r="L35" s="7">
        <f t="shared" si="10"/>
        <v>498.11654407558342</v>
      </c>
      <c r="M35" s="31">
        <v>735.18871242537307</v>
      </c>
      <c r="N35" s="33">
        <v>760.60082188689398</v>
      </c>
      <c r="O35" s="65">
        <f t="shared" si="11"/>
        <v>470.16322366791053</v>
      </c>
      <c r="P35" s="84">
        <f t="shared" si="11"/>
        <v>498.11654407558342</v>
      </c>
      <c r="Q35" s="52"/>
      <c r="R35" s="52"/>
      <c r="S35" s="52"/>
      <c r="T35" s="52"/>
    </row>
    <row r="36" spans="2:20">
      <c r="B36" s="92">
        <f>B28+50</f>
        <v>750</v>
      </c>
      <c r="C36" s="93" t="s">
        <v>4</v>
      </c>
      <c r="D36" s="94">
        <f>D28+50</f>
        <v>750</v>
      </c>
      <c r="E36" s="62">
        <v>379.11745657611942</v>
      </c>
      <c r="F36" s="38">
        <v>409.86933026636387</v>
      </c>
      <c r="G36" s="62">
        <f t="shared" si="7"/>
        <v>417.02920223373138</v>
      </c>
      <c r="H36" s="7">
        <f t="shared" si="8"/>
        <v>450.85626329300032</v>
      </c>
      <c r="I36" s="8">
        <v>433.26175657611935</v>
      </c>
      <c r="J36" s="7">
        <v>464.01363026636375</v>
      </c>
      <c r="K36" s="8">
        <f t="shared" si="9"/>
        <v>476.58793223373135</v>
      </c>
      <c r="L36" s="7">
        <f t="shared" si="10"/>
        <v>510.41499329300018</v>
      </c>
      <c r="M36" s="31">
        <v>741.02935657611931</v>
      </c>
      <c r="N36" s="33">
        <v>771.78123026636388</v>
      </c>
      <c r="O36" s="65">
        <f t="shared" si="11"/>
        <v>476.58793223373135</v>
      </c>
      <c r="P36" s="84">
        <f t="shared" si="11"/>
        <v>510.41499329300018</v>
      </c>
      <c r="Q36" s="52"/>
      <c r="R36" s="52"/>
      <c r="S36" s="52"/>
      <c r="T36" s="52"/>
    </row>
    <row r="37" spans="2:20">
      <c r="B37" s="92">
        <v>800</v>
      </c>
      <c r="C37" s="93" t="s">
        <v>4</v>
      </c>
      <c r="D37" s="94">
        <v>100</v>
      </c>
      <c r="E37" s="62">
        <v>278.28239764029854</v>
      </c>
      <c r="F37" s="38">
        <v>282.73791646504509</v>
      </c>
      <c r="G37" s="62">
        <f t="shared" si="7"/>
        <v>306.11063740432843</v>
      </c>
      <c r="H37" s="7">
        <f t="shared" si="8"/>
        <v>311.01170811154964</v>
      </c>
      <c r="I37" s="8">
        <v>352.12679764029843</v>
      </c>
      <c r="J37" s="7">
        <v>356.58231646504515</v>
      </c>
      <c r="K37" s="8">
        <f t="shared" si="9"/>
        <v>387.33947740432831</v>
      </c>
      <c r="L37" s="7">
        <f t="shared" si="10"/>
        <v>392.24054811154969</v>
      </c>
      <c r="M37" s="31"/>
      <c r="N37" s="33"/>
      <c r="O37" s="65"/>
      <c r="P37" s="84"/>
      <c r="Q37" s="52"/>
      <c r="R37" s="52"/>
      <c r="S37" s="52"/>
      <c r="T37" s="52"/>
    </row>
    <row r="38" spans="2:20">
      <c r="B38" s="92">
        <v>800</v>
      </c>
      <c r="C38" s="93" t="s">
        <v>4</v>
      </c>
      <c r="D38" s="94">
        <v>200</v>
      </c>
      <c r="E38" s="62">
        <v>292.98883573880602</v>
      </c>
      <c r="F38" s="38">
        <v>301.02835357644699</v>
      </c>
      <c r="G38" s="62">
        <f t="shared" si="7"/>
        <v>322.28771931268665</v>
      </c>
      <c r="H38" s="7">
        <f t="shared" si="8"/>
        <v>331.13118893409171</v>
      </c>
      <c r="I38" s="8">
        <v>366.83323573880591</v>
      </c>
      <c r="J38" s="7">
        <v>374.87275357644694</v>
      </c>
      <c r="K38" s="8">
        <f t="shared" si="9"/>
        <v>403.51655931268652</v>
      </c>
      <c r="L38" s="7">
        <f t="shared" si="10"/>
        <v>412.36002893409164</v>
      </c>
      <c r="M38" s="31"/>
      <c r="N38" s="33"/>
      <c r="O38" s="65"/>
      <c r="P38" s="84"/>
      <c r="Q38" s="52"/>
      <c r="R38" s="52"/>
      <c r="S38" s="52"/>
      <c r="T38" s="52"/>
    </row>
    <row r="39" spans="2:20">
      <c r="B39" s="92">
        <v>800</v>
      </c>
      <c r="C39" s="93" t="s">
        <v>4</v>
      </c>
      <c r="D39" s="94">
        <v>300</v>
      </c>
      <c r="E39" s="62">
        <v>303.18640859552244</v>
      </c>
      <c r="F39" s="38">
        <v>314.91832701254884</v>
      </c>
      <c r="G39" s="62">
        <f t="shared" si="7"/>
        <v>333.5050494550747</v>
      </c>
      <c r="H39" s="7">
        <f t="shared" si="8"/>
        <v>346.41015971380375</v>
      </c>
      <c r="I39" s="8">
        <v>377.03080859552233</v>
      </c>
      <c r="J39" s="7">
        <v>388.76272701254885</v>
      </c>
      <c r="K39" s="8">
        <f t="shared" si="9"/>
        <v>414.73388945507457</v>
      </c>
      <c r="L39" s="7">
        <f t="shared" si="10"/>
        <v>427.6389997138038</v>
      </c>
      <c r="M39" s="31">
        <v>377.03080859552233</v>
      </c>
      <c r="N39" s="33">
        <v>388.76272701254885</v>
      </c>
      <c r="O39" s="65">
        <f t="shared" si="5"/>
        <v>414.73388945507457</v>
      </c>
      <c r="P39" s="84">
        <f t="shared" si="6"/>
        <v>427.6389997138038</v>
      </c>
      <c r="Q39" s="52"/>
      <c r="R39" s="52"/>
      <c r="S39" s="52"/>
      <c r="T39" s="52"/>
    </row>
    <row r="40" spans="2:20">
      <c r="B40" s="92">
        <v>800</v>
      </c>
      <c r="C40" s="93" t="s">
        <v>4</v>
      </c>
      <c r="D40" s="94">
        <v>400</v>
      </c>
      <c r="E40" s="62">
        <v>312.99692524925376</v>
      </c>
      <c r="F40" s="38">
        <v>328.17672075031982</v>
      </c>
      <c r="G40" s="62">
        <f t="shared" si="7"/>
        <v>344.29661777417914</v>
      </c>
      <c r="H40" s="7">
        <f t="shared" si="8"/>
        <v>360.99439282535184</v>
      </c>
      <c r="I40" s="8">
        <v>386.84132524925366</v>
      </c>
      <c r="J40" s="7">
        <v>402.02112075031977</v>
      </c>
      <c r="K40" s="8">
        <f t="shared" si="9"/>
        <v>425.52545777417907</v>
      </c>
      <c r="L40" s="7">
        <f t="shared" si="10"/>
        <v>442.22323282535177</v>
      </c>
      <c r="M40" s="31">
        <v>386.84132524925366</v>
      </c>
      <c r="N40" s="33">
        <v>402.02112075031977</v>
      </c>
      <c r="O40" s="65">
        <f t="shared" si="5"/>
        <v>425.52545777417907</v>
      </c>
      <c r="P40" s="84">
        <f t="shared" si="6"/>
        <v>442.22323282535177</v>
      </c>
      <c r="Q40" s="52"/>
      <c r="R40" s="52"/>
      <c r="S40" s="52"/>
      <c r="T40" s="52"/>
    </row>
    <row r="41" spans="2:20">
      <c r="B41" s="92">
        <v>800</v>
      </c>
      <c r="C41" s="93" t="s">
        <v>4</v>
      </c>
      <c r="D41" s="94">
        <v>500</v>
      </c>
      <c r="E41" s="62">
        <v>320.41635128059704</v>
      </c>
      <c r="F41" s="38">
        <v>340.59996102622682</v>
      </c>
      <c r="G41" s="62">
        <f t="shared" si="7"/>
        <v>352.45798640865678</v>
      </c>
      <c r="H41" s="7">
        <f t="shared" si="8"/>
        <v>374.65995712884956</v>
      </c>
      <c r="I41" s="8">
        <v>394.26075128059699</v>
      </c>
      <c r="J41" s="7">
        <v>414.44436102622689</v>
      </c>
      <c r="K41" s="8">
        <f t="shared" si="9"/>
        <v>433.68682640865671</v>
      </c>
      <c r="L41" s="7">
        <f t="shared" si="10"/>
        <v>455.8887971288496</v>
      </c>
      <c r="M41" s="31">
        <v>394.26075128059699</v>
      </c>
      <c r="N41" s="33">
        <v>414.44436102622689</v>
      </c>
      <c r="O41" s="65">
        <f t="shared" si="5"/>
        <v>433.68682640865671</v>
      </c>
      <c r="P41" s="84">
        <f t="shared" si="6"/>
        <v>455.8887971288496</v>
      </c>
      <c r="Q41" s="52"/>
      <c r="R41" s="52"/>
      <c r="S41" s="52"/>
      <c r="T41" s="52"/>
    </row>
    <row r="42" spans="2:20">
      <c r="B42" s="92">
        <v>800</v>
      </c>
      <c r="C42" s="93" t="s">
        <v>4</v>
      </c>
      <c r="D42" s="94">
        <v>600</v>
      </c>
      <c r="E42" s="62">
        <v>352.43689160149245</v>
      </c>
      <c r="F42" s="38">
        <v>375.48364423966484</v>
      </c>
      <c r="G42" s="62">
        <f t="shared" si="7"/>
        <v>387.68058076164175</v>
      </c>
      <c r="H42" s="7">
        <f t="shared" si="8"/>
        <v>413.03200866363136</v>
      </c>
      <c r="I42" s="8">
        <v>406.58119160149243</v>
      </c>
      <c r="J42" s="7">
        <v>429.62794423966477</v>
      </c>
      <c r="K42" s="8">
        <f t="shared" si="9"/>
        <v>447.23931076164172</v>
      </c>
      <c r="L42" s="7">
        <f t="shared" si="10"/>
        <v>472.59073866363127</v>
      </c>
      <c r="M42" s="31">
        <v>714.34879160149251</v>
      </c>
      <c r="N42" s="33">
        <v>737.39554423966479</v>
      </c>
      <c r="O42" s="65">
        <f t="shared" ref="O42:P44" si="12">I42*1.1</f>
        <v>447.23931076164172</v>
      </c>
      <c r="P42" s="84">
        <f t="shared" si="12"/>
        <v>472.59073866363127</v>
      </c>
      <c r="Q42" s="52"/>
      <c r="R42" s="52"/>
      <c r="S42" s="52"/>
      <c r="T42" s="52"/>
    </row>
    <row r="43" spans="2:20">
      <c r="B43" s="92">
        <v>800</v>
      </c>
      <c r="C43" s="93" t="s">
        <v>4</v>
      </c>
      <c r="D43" s="94">
        <v>700</v>
      </c>
      <c r="E43" s="62">
        <v>379.08350427761189</v>
      </c>
      <c r="F43" s="38">
        <v>406.79643409699679</v>
      </c>
      <c r="G43" s="62">
        <f t="shared" si="7"/>
        <v>416.9918547053731</v>
      </c>
      <c r="H43" s="7">
        <f t="shared" si="8"/>
        <v>447.47607750669653</v>
      </c>
      <c r="I43" s="8">
        <v>433.22780427761199</v>
      </c>
      <c r="J43" s="7">
        <v>460.94073409699678</v>
      </c>
      <c r="K43" s="8">
        <f t="shared" si="9"/>
        <v>476.55058470537324</v>
      </c>
      <c r="L43" s="7">
        <f t="shared" si="10"/>
        <v>507.0348075066965</v>
      </c>
      <c r="M43" s="31">
        <v>740.9954042776119</v>
      </c>
      <c r="N43" s="33">
        <v>768.70833409699674</v>
      </c>
      <c r="O43" s="65">
        <f t="shared" si="12"/>
        <v>476.55058470537324</v>
      </c>
      <c r="P43" s="84">
        <f t="shared" si="12"/>
        <v>507.0348075066965</v>
      </c>
      <c r="Q43" s="52"/>
      <c r="R43" s="52"/>
      <c r="S43" s="52"/>
      <c r="T43" s="52"/>
    </row>
    <row r="44" spans="2:20">
      <c r="B44" s="92">
        <f>B36+50</f>
        <v>800</v>
      </c>
      <c r="C44" s="93" t="s">
        <v>4</v>
      </c>
      <c r="D44" s="94">
        <f>D36+50</f>
        <v>800</v>
      </c>
      <c r="E44" s="62">
        <v>388.9313684597015</v>
      </c>
      <c r="F44" s="38">
        <v>419.86543586918867</v>
      </c>
      <c r="G44" s="62">
        <f t="shared" si="7"/>
        <v>427.82450530567166</v>
      </c>
      <c r="H44" s="7">
        <f t="shared" si="8"/>
        <v>461.85197945610759</v>
      </c>
      <c r="I44" s="8">
        <v>443.07566845970149</v>
      </c>
      <c r="J44" s="7">
        <v>474.00973586918872</v>
      </c>
      <c r="K44" s="8">
        <f t="shared" si="9"/>
        <v>487.38323530567169</v>
      </c>
      <c r="L44" s="7">
        <f t="shared" si="10"/>
        <v>521.41070945610761</v>
      </c>
      <c r="M44" s="31">
        <v>750.84326845970156</v>
      </c>
      <c r="N44" s="33">
        <v>781.77733586918873</v>
      </c>
      <c r="O44" s="65">
        <f t="shared" si="12"/>
        <v>487.38323530567169</v>
      </c>
      <c r="P44" s="84">
        <f t="shared" si="12"/>
        <v>521.41070945610761</v>
      </c>
      <c r="Q44" s="52"/>
      <c r="R44" s="52"/>
      <c r="S44" s="52"/>
      <c r="T44" s="52"/>
    </row>
    <row r="45" spans="2:20">
      <c r="B45" s="92">
        <v>850</v>
      </c>
      <c r="C45" s="93" t="s">
        <v>4</v>
      </c>
      <c r="D45" s="94">
        <v>100</v>
      </c>
      <c r="E45" s="62">
        <v>280.33141885522389</v>
      </c>
      <c r="F45" s="38">
        <v>284.75312102476596</v>
      </c>
      <c r="G45" s="62">
        <f t="shared" si="7"/>
        <v>308.3645607407463</v>
      </c>
      <c r="H45" s="7">
        <f t="shared" si="8"/>
        <v>313.22843312724257</v>
      </c>
      <c r="I45" s="8">
        <v>354.17581885522389</v>
      </c>
      <c r="J45" s="7">
        <v>358.59752102476591</v>
      </c>
      <c r="K45" s="8">
        <f t="shared" si="9"/>
        <v>389.59340074074629</v>
      </c>
      <c r="L45" s="7">
        <f t="shared" si="10"/>
        <v>394.45727312724256</v>
      </c>
      <c r="M45" s="31"/>
      <c r="N45" s="33"/>
      <c r="O45" s="65"/>
      <c r="P45" s="84"/>
      <c r="Q45" s="52"/>
      <c r="R45" s="52"/>
      <c r="S45" s="52"/>
      <c r="T45" s="52"/>
    </row>
    <row r="46" spans="2:20">
      <c r="B46" s="96">
        <v>850</v>
      </c>
      <c r="C46" s="95" t="s">
        <v>4</v>
      </c>
      <c r="D46" s="97">
        <v>200</v>
      </c>
      <c r="E46" s="62">
        <v>293.80114448059703</v>
      </c>
      <c r="F46" s="38">
        <v>301.53183180214671</v>
      </c>
      <c r="G46" s="62">
        <f t="shared" si="7"/>
        <v>323.18125892865675</v>
      </c>
      <c r="H46" s="7">
        <f t="shared" si="8"/>
        <v>331.68501498236139</v>
      </c>
      <c r="I46" s="8">
        <v>367.64554448059698</v>
      </c>
      <c r="J46" s="7">
        <v>375.37623180214666</v>
      </c>
      <c r="K46" s="8">
        <f t="shared" si="9"/>
        <v>404.41009892865674</v>
      </c>
      <c r="L46" s="7">
        <f t="shared" si="10"/>
        <v>412.91385498236139</v>
      </c>
      <c r="M46" s="31"/>
      <c r="N46" s="33"/>
      <c r="O46" s="65"/>
      <c r="P46" s="84"/>
      <c r="Q46" s="52"/>
      <c r="R46" s="52"/>
      <c r="S46" s="52"/>
      <c r="T46" s="52"/>
    </row>
    <row r="47" spans="2:20">
      <c r="B47" s="92">
        <v>850</v>
      </c>
      <c r="C47" s="93" t="s">
        <v>4</v>
      </c>
      <c r="D47" s="94">
        <v>300</v>
      </c>
      <c r="E47" s="62">
        <v>306.04519212985076</v>
      </c>
      <c r="F47" s="38">
        <v>319.00973902748819</v>
      </c>
      <c r="G47" s="62">
        <f t="shared" si="7"/>
        <v>336.64971134283587</v>
      </c>
      <c r="H47" s="7">
        <f t="shared" si="8"/>
        <v>350.91071293023703</v>
      </c>
      <c r="I47" s="8">
        <v>379.88959212985071</v>
      </c>
      <c r="J47" s="7">
        <v>392.85413902748815</v>
      </c>
      <c r="K47" s="8">
        <f t="shared" si="9"/>
        <v>417.87855134283581</v>
      </c>
      <c r="L47" s="7">
        <f t="shared" si="10"/>
        <v>432.13955293023702</v>
      </c>
      <c r="M47" s="31">
        <v>379.88959212985071</v>
      </c>
      <c r="N47" s="33">
        <v>392.85413902748815</v>
      </c>
      <c r="O47" s="65">
        <f t="shared" si="5"/>
        <v>417.87855134283581</v>
      </c>
      <c r="P47" s="84">
        <f t="shared" si="6"/>
        <v>432.13955293023702</v>
      </c>
      <c r="Q47" s="52"/>
      <c r="R47" s="52"/>
      <c r="S47" s="52"/>
      <c r="T47" s="52"/>
    </row>
    <row r="48" spans="2:20">
      <c r="B48" s="92">
        <v>850</v>
      </c>
      <c r="C48" s="93" t="s">
        <v>4</v>
      </c>
      <c r="D48" s="94">
        <v>400</v>
      </c>
      <c r="E48" s="62">
        <v>316.62982118955222</v>
      </c>
      <c r="F48" s="38">
        <v>333.63937983910887</v>
      </c>
      <c r="G48" s="62">
        <f t="shared" si="7"/>
        <v>348.29280330850747</v>
      </c>
      <c r="H48" s="7">
        <f t="shared" si="8"/>
        <v>367.00331782301981</v>
      </c>
      <c r="I48" s="8">
        <v>390.47422118955217</v>
      </c>
      <c r="J48" s="7">
        <v>407.48377983910888</v>
      </c>
      <c r="K48" s="8">
        <f t="shared" si="9"/>
        <v>429.52164330850741</v>
      </c>
      <c r="L48" s="7">
        <f t="shared" si="10"/>
        <v>448.2321578230198</v>
      </c>
      <c r="M48" s="31">
        <v>390.47422118955217</v>
      </c>
      <c r="N48" s="33">
        <v>407.48377983910888</v>
      </c>
      <c r="O48" s="65">
        <f t="shared" si="5"/>
        <v>429.52164330850741</v>
      </c>
      <c r="P48" s="84">
        <f t="shared" si="6"/>
        <v>448.2321578230198</v>
      </c>
      <c r="Q48" s="52"/>
      <c r="R48" s="52"/>
      <c r="S48" s="52"/>
      <c r="T48" s="52"/>
    </row>
    <row r="49" spans="2:20">
      <c r="B49" s="92">
        <v>850</v>
      </c>
      <c r="C49" s="93" t="s">
        <v>4</v>
      </c>
      <c r="D49" s="94">
        <v>500</v>
      </c>
      <c r="E49" s="62">
        <v>347.07242843731336</v>
      </c>
      <c r="F49" s="38">
        <v>367.37133939967759</v>
      </c>
      <c r="G49" s="62">
        <f t="shared" si="7"/>
        <v>381.77967128104473</v>
      </c>
      <c r="H49" s="7">
        <f t="shared" si="8"/>
        <v>404.1084733396454</v>
      </c>
      <c r="I49" s="8">
        <v>401.21672843731341</v>
      </c>
      <c r="J49" s="7">
        <v>421.51563939967758</v>
      </c>
      <c r="K49" s="8">
        <f t="shared" si="9"/>
        <v>441.33840128104481</v>
      </c>
      <c r="L49" s="7">
        <f t="shared" si="10"/>
        <v>463.66720333964537</v>
      </c>
      <c r="M49" s="31">
        <v>401.21672843731341</v>
      </c>
      <c r="N49" s="33">
        <v>421.51563939967758</v>
      </c>
      <c r="O49" s="65">
        <f t="shared" si="5"/>
        <v>441.33840128104481</v>
      </c>
      <c r="P49" s="84">
        <f t="shared" si="6"/>
        <v>463.66720333964537</v>
      </c>
      <c r="Q49" s="52"/>
      <c r="R49" s="52"/>
      <c r="S49" s="52"/>
      <c r="T49" s="52"/>
    </row>
    <row r="50" spans="2:20">
      <c r="B50" s="96">
        <v>850</v>
      </c>
      <c r="C50" s="95" t="s">
        <v>4</v>
      </c>
      <c r="D50" s="97">
        <v>600</v>
      </c>
      <c r="E50" s="62">
        <v>357.7071371373134</v>
      </c>
      <c r="F50" s="38">
        <v>381.98790744408808</v>
      </c>
      <c r="G50" s="62">
        <f t="shared" si="7"/>
        <v>393.47785085104476</v>
      </c>
      <c r="H50" s="7">
        <f t="shared" si="8"/>
        <v>420.18669818849691</v>
      </c>
      <c r="I50" s="8">
        <v>411.85143713731338</v>
      </c>
      <c r="J50" s="7">
        <v>436.13220744408807</v>
      </c>
      <c r="K50" s="8">
        <f t="shared" si="9"/>
        <v>453.03658085104473</v>
      </c>
      <c r="L50" s="7">
        <f t="shared" si="10"/>
        <v>479.74542818849693</v>
      </c>
      <c r="M50" s="31">
        <v>411.85143713731338</v>
      </c>
      <c r="N50" s="33">
        <v>743.89980744408797</v>
      </c>
      <c r="O50" s="65">
        <f t="shared" si="5"/>
        <v>453.03658085104473</v>
      </c>
      <c r="P50" s="84">
        <f t="shared" si="6"/>
        <v>818.2897881884968</v>
      </c>
      <c r="Q50" s="52"/>
      <c r="R50" s="52"/>
      <c r="S50" s="52"/>
      <c r="T50" s="52"/>
    </row>
    <row r="51" spans="2:20">
      <c r="B51" s="92">
        <v>850</v>
      </c>
      <c r="C51" s="93" t="s">
        <v>4</v>
      </c>
      <c r="D51" s="94">
        <v>700</v>
      </c>
      <c r="E51" s="62">
        <v>384.53624341791038</v>
      </c>
      <c r="F51" s="38">
        <v>413.86762183503527</v>
      </c>
      <c r="G51" s="62">
        <f t="shared" si="7"/>
        <v>422.98986775970144</v>
      </c>
      <c r="H51" s="7">
        <f t="shared" si="8"/>
        <v>455.25438401853881</v>
      </c>
      <c r="I51" s="8">
        <v>438.68054341791037</v>
      </c>
      <c r="J51" s="7">
        <v>468.01192183503531</v>
      </c>
      <c r="K51" s="8">
        <f t="shared" si="9"/>
        <v>482.54859775970147</v>
      </c>
      <c r="L51" s="7">
        <f t="shared" si="10"/>
        <v>514.81311401853884</v>
      </c>
      <c r="M51" s="31">
        <v>746.4481434179105</v>
      </c>
      <c r="N51" s="33">
        <v>775.77952183503521</v>
      </c>
      <c r="O51" s="65">
        <f t="shared" ref="O51:P53" si="13">I51*1.1</f>
        <v>482.54859775970147</v>
      </c>
      <c r="P51" s="84">
        <f t="shared" si="13"/>
        <v>514.81311401853884</v>
      </c>
      <c r="Q51" s="52"/>
      <c r="R51" s="52"/>
      <c r="S51" s="52"/>
      <c r="T51" s="52"/>
    </row>
    <row r="52" spans="2:20">
      <c r="B52" s="89">
        <v>850</v>
      </c>
      <c r="C52" s="95" t="s">
        <v>4</v>
      </c>
      <c r="D52" s="91">
        <v>800</v>
      </c>
      <c r="E52" s="62">
        <v>394.8925432701493</v>
      </c>
      <c r="F52" s="38">
        <v>427.32323844749567</v>
      </c>
      <c r="G52" s="62">
        <f t="shared" si="7"/>
        <v>434.38179759716428</v>
      </c>
      <c r="H52" s="7">
        <f t="shared" si="8"/>
        <v>470.05556229224527</v>
      </c>
      <c r="I52" s="8">
        <v>449.03684327014918</v>
      </c>
      <c r="J52" s="7">
        <v>481.4675384474956</v>
      </c>
      <c r="K52" s="8">
        <f t="shared" si="9"/>
        <v>493.94052759716413</v>
      </c>
      <c r="L52" s="7">
        <f t="shared" si="10"/>
        <v>529.61429229224518</v>
      </c>
      <c r="M52" s="31">
        <v>756.80444327014925</v>
      </c>
      <c r="N52" s="33">
        <v>789.23513844749561</v>
      </c>
      <c r="O52" s="65">
        <f t="shared" si="13"/>
        <v>493.94052759716413</v>
      </c>
      <c r="P52" s="84">
        <f t="shared" si="13"/>
        <v>529.61429229224518</v>
      </c>
      <c r="Q52" s="52"/>
      <c r="R52" s="52"/>
      <c r="S52" s="52"/>
      <c r="T52" s="52"/>
    </row>
    <row r="53" spans="2:20">
      <c r="B53" s="92">
        <f>B44+50</f>
        <v>850</v>
      </c>
      <c r="C53" s="93" t="s">
        <v>4</v>
      </c>
      <c r="D53" s="94">
        <f>D44+50</f>
        <v>850</v>
      </c>
      <c r="E53" s="62">
        <v>399.9913296985074</v>
      </c>
      <c r="F53" s="38">
        <v>434.32036813363948</v>
      </c>
      <c r="G53" s="62">
        <f t="shared" si="7"/>
        <v>439.99046266835819</v>
      </c>
      <c r="H53" s="7">
        <f t="shared" si="8"/>
        <v>477.75240494700347</v>
      </c>
      <c r="I53" s="8">
        <v>454.13562969850739</v>
      </c>
      <c r="J53" s="7">
        <v>488.46466813363946</v>
      </c>
      <c r="K53" s="8">
        <f t="shared" si="9"/>
        <v>499.54919266835816</v>
      </c>
      <c r="L53" s="7">
        <f t="shared" si="10"/>
        <v>537.31113494700344</v>
      </c>
      <c r="M53" s="31">
        <v>761.9032296985074</v>
      </c>
      <c r="N53" s="33">
        <v>796.23226813363942</v>
      </c>
      <c r="O53" s="65">
        <f t="shared" si="13"/>
        <v>499.54919266835816</v>
      </c>
      <c r="P53" s="84">
        <f t="shared" si="13"/>
        <v>537.31113494700344</v>
      </c>
      <c r="Q53" s="52"/>
      <c r="R53" s="52"/>
      <c r="S53" s="52"/>
      <c r="T53" s="52"/>
    </row>
    <row r="54" spans="2:20">
      <c r="B54" s="92">
        <v>900</v>
      </c>
      <c r="C54" s="93" t="s">
        <v>4</v>
      </c>
      <c r="D54" s="94">
        <v>100</v>
      </c>
      <c r="E54" s="62">
        <v>282.22341068955222</v>
      </c>
      <c r="F54" s="38">
        <v>287.35048554756622</v>
      </c>
      <c r="G54" s="62">
        <f t="shared" si="7"/>
        <v>310.44575175850747</v>
      </c>
      <c r="H54" s="7">
        <f t="shared" si="8"/>
        <v>316.08553410232287</v>
      </c>
      <c r="I54" s="8">
        <v>356.06781068955223</v>
      </c>
      <c r="J54" s="7">
        <v>361.19488554756617</v>
      </c>
      <c r="K54" s="8">
        <f t="shared" si="9"/>
        <v>391.67459175850746</v>
      </c>
      <c r="L54" s="7">
        <f t="shared" si="10"/>
        <v>397.3143741023228</v>
      </c>
      <c r="M54" s="31"/>
      <c r="N54" s="33"/>
      <c r="O54" s="65"/>
      <c r="P54" s="84"/>
      <c r="Q54" s="52"/>
      <c r="R54" s="52"/>
      <c r="S54" s="52"/>
      <c r="T54" s="52"/>
    </row>
    <row r="55" spans="2:20">
      <c r="B55" s="92">
        <v>900</v>
      </c>
      <c r="C55" s="93" t="s">
        <v>4</v>
      </c>
      <c r="D55" s="94">
        <v>200</v>
      </c>
      <c r="E55" s="62">
        <v>297.86183938208956</v>
      </c>
      <c r="F55" s="38">
        <v>304.39354705693421</v>
      </c>
      <c r="G55" s="62">
        <f t="shared" si="7"/>
        <v>327.64802332029853</v>
      </c>
      <c r="H55" s="7">
        <f t="shared" si="8"/>
        <v>334.83290176262767</v>
      </c>
      <c r="I55" s="8">
        <v>371.70623938208951</v>
      </c>
      <c r="J55" s="7">
        <v>378.23794705693422</v>
      </c>
      <c r="K55" s="8">
        <f t="shared" si="9"/>
        <v>408.87686332029847</v>
      </c>
      <c r="L55" s="7">
        <f t="shared" si="10"/>
        <v>416.06174176262766</v>
      </c>
      <c r="M55" s="31"/>
      <c r="N55" s="33"/>
      <c r="O55" s="65"/>
      <c r="P55" s="84"/>
      <c r="Q55" s="52"/>
      <c r="R55" s="52"/>
      <c r="S55" s="52"/>
      <c r="T55" s="52"/>
    </row>
    <row r="56" spans="2:20">
      <c r="B56" s="92">
        <v>900</v>
      </c>
      <c r="C56" s="93" t="s">
        <v>4</v>
      </c>
      <c r="D56" s="94">
        <v>300</v>
      </c>
      <c r="E56" s="62">
        <v>308.60349782238802</v>
      </c>
      <c r="F56" s="38">
        <v>321.30821874978989</v>
      </c>
      <c r="G56" s="62">
        <f t="shared" si="7"/>
        <v>339.46384760462684</v>
      </c>
      <c r="H56" s="7">
        <f t="shared" si="8"/>
        <v>353.43904062476889</v>
      </c>
      <c r="I56" s="8">
        <v>382.44789782238803</v>
      </c>
      <c r="J56" s="7">
        <v>395.15261874978984</v>
      </c>
      <c r="K56" s="8">
        <f t="shared" si="9"/>
        <v>420.69268760462688</v>
      </c>
      <c r="L56" s="7">
        <f t="shared" si="10"/>
        <v>434.66788062476888</v>
      </c>
      <c r="M56" s="31">
        <v>382.44789782238803</v>
      </c>
      <c r="N56" s="33">
        <v>395.15261874978984</v>
      </c>
      <c r="O56" s="65">
        <f t="shared" si="5"/>
        <v>420.69268760462688</v>
      </c>
      <c r="P56" s="84">
        <f t="shared" si="6"/>
        <v>434.66788062476888</v>
      </c>
      <c r="Q56" s="52"/>
      <c r="R56" s="52"/>
      <c r="S56" s="52"/>
      <c r="T56" s="52"/>
    </row>
    <row r="57" spans="2:20">
      <c r="B57" s="92">
        <v>900</v>
      </c>
      <c r="C57" s="93" t="s">
        <v>4</v>
      </c>
      <c r="D57" s="94">
        <v>400</v>
      </c>
      <c r="E57" s="62">
        <v>319.61083299850748</v>
      </c>
      <c r="F57" s="38">
        <v>337.03652658261751</v>
      </c>
      <c r="G57" s="62">
        <f t="shared" si="7"/>
        <v>351.57191629835825</v>
      </c>
      <c r="H57" s="7">
        <f t="shared" si="8"/>
        <v>370.74017924087929</v>
      </c>
      <c r="I57" s="8">
        <v>393.45523299850743</v>
      </c>
      <c r="J57" s="7">
        <v>410.88092658261746</v>
      </c>
      <c r="K57" s="8">
        <f t="shared" si="9"/>
        <v>432.80075629835818</v>
      </c>
      <c r="L57" s="7">
        <f t="shared" si="10"/>
        <v>451.96901924087922</v>
      </c>
      <c r="M57" s="31">
        <v>393.45523299850743</v>
      </c>
      <c r="N57" s="33">
        <v>410.88092658261746</v>
      </c>
      <c r="O57" s="65">
        <f t="shared" si="5"/>
        <v>432.80075629835818</v>
      </c>
      <c r="P57" s="84">
        <f t="shared" si="6"/>
        <v>451.96901924087922</v>
      </c>
      <c r="Q57" s="52"/>
      <c r="R57" s="52"/>
      <c r="S57" s="52"/>
      <c r="T57" s="52"/>
    </row>
    <row r="58" spans="2:20">
      <c r="B58" s="92">
        <v>900</v>
      </c>
      <c r="C58" s="93" t="s">
        <v>4</v>
      </c>
      <c r="D58" s="94">
        <v>500</v>
      </c>
      <c r="E58" s="62">
        <v>321.94264764179098</v>
      </c>
      <c r="F58" s="38">
        <v>343.77853462892017</v>
      </c>
      <c r="G58" s="62">
        <f t="shared" si="7"/>
        <v>354.13691240597012</v>
      </c>
      <c r="H58" s="7">
        <f t="shared" si="8"/>
        <v>378.15638809181223</v>
      </c>
      <c r="I58" s="8">
        <v>404.58394764179104</v>
      </c>
      <c r="J58" s="7">
        <v>426.41983462892017</v>
      </c>
      <c r="K58" s="8">
        <f t="shared" si="9"/>
        <v>445.0423424059702</v>
      </c>
      <c r="L58" s="7">
        <f t="shared" si="10"/>
        <v>469.0618180918122</v>
      </c>
      <c r="M58" s="31">
        <v>404.58394764179104</v>
      </c>
      <c r="N58" s="33">
        <v>426.41983462892017</v>
      </c>
      <c r="O58" s="65">
        <f t="shared" si="5"/>
        <v>445.0423424059702</v>
      </c>
      <c r="P58" s="84">
        <f t="shared" si="6"/>
        <v>469.0618180918122</v>
      </c>
      <c r="Q58" s="52"/>
      <c r="R58" s="52"/>
      <c r="S58" s="52"/>
      <c r="T58" s="52"/>
    </row>
    <row r="59" spans="2:20">
      <c r="B59" s="92">
        <v>900</v>
      </c>
      <c r="C59" s="93" t="s">
        <v>4</v>
      </c>
      <c r="D59" s="94">
        <v>600</v>
      </c>
      <c r="E59" s="62">
        <v>333.38711866119394</v>
      </c>
      <c r="F59" s="38">
        <v>359.70577899426547</v>
      </c>
      <c r="G59" s="62">
        <f t="shared" si="7"/>
        <v>366.72583052731335</v>
      </c>
      <c r="H59" s="7">
        <f t="shared" si="8"/>
        <v>395.67635689369206</v>
      </c>
      <c r="I59" s="8">
        <v>416.028418661194</v>
      </c>
      <c r="J59" s="7">
        <v>442.34707899426547</v>
      </c>
      <c r="K59" s="8">
        <f t="shared" si="9"/>
        <v>457.63126052731343</v>
      </c>
      <c r="L59" s="7">
        <f t="shared" si="10"/>
        <v>486.58178689369208</v>
      </c>
      <c r="M59" s="31">
        <v>723.7960186611939</v>
      </c>
      <c r="N59" s="33">
        <v>750.11467899426555</v>
      </c>
      <c r="O59" s="65">
        <f t="shared" si="5"/>
        <v>796.1756205273133</v>
      </c>
      <c r="P59" s="84">
        <f t="shared" si="6"/>
        <v>825.12614689369218</v>
      </c>
      <c r="Q59" s="52"/>
      <c r="R59" s="52"/>
      <c r="S59" s="52"/>
      <c r="T59" s="52"/>
    </row>
    <row r="60" spans="2:20">
      <c r="B60" s="92">
        <v>900</v>
      </c>
      <c r="C60" s="93" t="s">
        <v>4</v>
      </c>
      <c r="D60" s="94">
        <v>700</v>
      </c>
      <c r="E60" s="62">
        <v>388.5604395985074</v>
      </c>
      <c r="F60" s="38">
        <v>418.41369561278384</v>
      </c>
      <c r="G60" s="62">
        <f t="shared" si="7"/>
        <v>427.41648355835815</v>
      </c>
      <c r="H60" s="7">
        <f t="shared" si="8"/>
        <v>460.25506517406228</v>
      </c>
      <c r="I60" s="8">
        <v>442.70473959850739</v>
      </c>
      <c r="J60" s="7">
        <v>472.55799561278383</v>
      </c>
      <c r="K60" s="8">
        <f t="shared" si="9"/>
        <v>486.97521355835818</v>
      </c>
      <c r="L60" s="7">
        <f t="shared" si="10"/>
        <v>519.81379517406231</v>
      </c>
      <c r="M60" s="31">
        <v>750.47233959850735</v>
      </c>
      <c r="N60" s="33">
        <v>780.32559561278379</v>
      </c>
      <c r="O60" s="65">
        <f t="shared" ref="O60:P62" si="14">I60*1.1</f>
        <v>486.97521355835818</v>
      </c>
      <c r="P60" s="84">
        <f t="shared" si="14"/>
        <v>519.81379517406231</v>
      </c>
      <c r="Q60" s="52"/>
      <c r="R60" s="52"/>
      <c r="S60" s="52"/>
      <c r="T60" s="52"/>
    </row>
    <row r="61" spans="2:20">
      <c r="B61" s="92">
        <v>900</v>
      </c>
      <c r="C61" s="93" t="s">
        <v>4</v>
      </c>
      <c r="D61" s="94">
        <v>800</v>
      </c>
      <c r="E61" s="62">
        <v>399.56777477462686</v>
      </c>
      <c r="F61" s="38">
        <v>434.44596912912073</v>
      </c>
      <c r="G61" s="62">
        <f t="shared" si="7"/>
        <v>439.52455225208956</v>
      </c>
      <c r="H61" s="7">
        <f t="shared" si="8"/>
        <v>477.89056604203284</v>
      </c>
      <c r="I61" s="8">
        <v>453.71207477462684</v>
      </c>
      <c r="J61" s="7">
        <v>488.59026912912066</v>
      </c>
      <c r="K61" s="8">
        <f t="shared" si="9"/>
        <v>499.08328225208959</v>
      </c>
      <c r="L61" s="7">
        <f t="shared" si="10"/>
        <v>537.44929604203276</v>
      </c>
      <c r="M61" s="31">
        <v>761.4796747746268</v>
      </c>
      <c r="N61" s="33">
        <v>796.35786912912067</v>
      </c>
      <c r="O61" s="65">
        <f t="shared" si="14"/>
        <v>499.08328225208959</v>
      </c>
      <c r="P61" s="84">
        <f t="shared" si="14"/>
        <v>537.44929604203276</v>
      </c>
      <c r="Q61" s="52"/>
      <c r="R61" s="52"/>
      <c r="S61" s="52"/>
      <c r="T61" s="52"/>
    </row>
    <row r="62" spans="2:20">
      <c r="B62" s="92">
        <f>B53+50</f>
        <v>900</v>
      </c>
      <c r="C62" s="93" t="s">
        <v>4</v>
      </c>
      <c r="D62" s="94">
        <f>D53+50</f>
        <v>900</v>
      </c>
      <c r="E62" s="62">
        <v>420.77570078955216</v>
      </c>
      <c r="F62" s="38">
        <v>453.87202655029881</v>
      </c>
      <c r="G62" s="62">
        <f t="shared" si="7"/>
        <v>462.85327086850742</v>
      </c>
      <c r="H62" s="7">
        <f t="shared" si="8"/>
        <v>499.25922920532872</v>
      </c>
      <c r="I62" s="8">
        <v>474.9200007895522</v>
      </c>
      <c r="J62" s="7">
        <v>508.0163265502988</v>
      </c>
      <c r="K62" s="8">
        <f t="shared" si="9"/>
        <v>522.41200086850745</v>
      </c>
      <c r="L62" s="7">
        <f t="shared" si="10"/>
        <v>558.81795920532875</v>
      </c>
      <c r="M62" s="31">
        <v>782.68760078955222</v>
      </c>
      <c r="N62" s="33">
        <v>815.7839265502987</v>
      </c>
      <c r="O62" s="65">
        <f t="shared" si="14"/>
        <v>522.41200086850745</v>
      </c>
      <c r="P62" s="84">
        <f t="shared" si="14"/>
        <v>558.81795920532875</v>
      </c>
      <c r="Q62" s="52"/>
      <c r="R62" s="52"/>
      <c r="S62" s="52"/>
      <c r="T62" s="52"/>
    </row>
    <row r="63" spans="2:20">
      <c r="B63" s="92">
        <v>950</v>
      </c>
      <c r="C63" s="93" t="s">
        <v>4</v>
      </c>
      <c r="D63" s="94">
        <v>100</v>
      </c>
      <c r="E63" s="62">
        <v>284.27243190447757</v>
      </c>
      <c r="F63" s="38">
        <v>289.36771191529556</v>
      </c>
      <c r="G63" s="62">
        <f t="shared" si="7"/>
        <v>312.69967509492534</v>
      </c>
      <c r="H63" s="7">
        <f t="shared" si="8"/>
        <v>318.30448310682516</v>
      </c>
      <c r="I63" s="8">
        <v>358.11683190447752</v>
      </c>
      <c r="J63" s="7">
        <v>363.21211191529551</v>
      </c>
      <c r="K63" s="8">
        <f t="shared" si="9"/>
        <v>393.92851509492533</v>
      </c>
      <c r="L63" s="7">
        <f t="shared" si="10"/>
        <v>399.53332310682509</v>
      </c>
      <c r="M63" s="31"/>
      <c r="N63" s="33"/>
      <c r="O63" s="65"/>
      <c r="P63" s="84"/>
      <c r="Q63" s="52"/>
      <c r="R63" s="52"/>
      <c r="S63" s="52"/>
      <c r="T63" s="52"/>
    </row>
    <row r="64" spans="2:20">
      <c r="B64" s="92">
        <v>950</v>
      </c>
      <c r="C64" s="93" t="s">
        <v>4</v>
      </c>
      <c r="D64" s="94">
        <v>200</v>
      </c>
      <c r="E64" s="62">
        <v>300.29791680000005</v>
      </c>
      <c r="F64" s="38">
        <v>309.46193257323773</v>
      </c>
      <c r="G64" s="62">
        <f t="shared" si="7"/>
        <v>330.32770848000007</v>
      </c>
      <c r="H64" s="7">
        <f t="shared" si="8"/>
        <v>340.40812583056152</v>
      </c>
      <c r="I64" s="8">
        <v>374.1423168</v>
      </c>
      <c r="J64" s="7">
        <v>383.3063325732378</v>
      </c>
      <c r="K64" s="8">
        <f t="shared" si="9"/>
        <v>411.55654848000006</v>
      </c>
      <c r="L64" s="7">
        <f t="shared" si="10"/>
        <v>421.63696583056162</v>
      </c>
      <c r="M64" s="31"/>
      <c r="N64" s="33"/>
      <c r="O64" s="65"/>
      <c r="P64" s="84"/>
      <c r="Q64" s="52"/>
      <c r="R64" s="52"/>
      <c r="S64" s="52"/>
      <c r="T64" s="52"/>
    </row>
    <row r="65" spans="2:20">
      <c r="B65" s="92">
        <v>950</v>
      </c>
      <c r="C65" s="93" t="s">
        <v>4</v>
      </c>
      <c r="D65" s="94">
        <v>300</v>
      </c>
      <c r="E65" s="62">
        <v>311.8493375597015</v>
      </c>
      <c r="F65" s="38">
        <v>325.79665411937799</v>
      </c>
      <c r="G65" s="62">
        <f t="shared" si="7"/>
        <v>343.03427131567167</v>
      </c>
      <c r="H65" s="7">
        <f t="shared" si="8"/>
        <v>358.3763195313158</v>
      </c>
      <c r="I65" s="8">
        <v>385.69373755970145</v>
      </c>
      <c r="J65" s="7">
        <v>399.64105411937794</v>
      </c>
      <c r="K65" s="8">
        <f t="shared" si="9"/>
        <v>424.26311131567161</v>
      </c>
      <c r="L65" s="7">
        <f t="shared" si="10"/>
        <v>439.60515953131579</v>
      </c>
      <c r="M65" s="31">
        <v>385.69373755970145</v>
      </c>
      <c r="N65" s="33">
        <v>399.64105411937794</v>
      </c>
      <c r="O65" s="65">
        <f t="shared" si="5"/>
        <v>424.26311131567161</v>
      </c>
      <c r="P65" s="84">
        <f t="shared" si="6"/>
        <v>439.60515953131579</v>
      </c>
      <c r="Q65" s="52"/>
      <c r="R65" s="52"/>
      <c r="S65" s="52"/>
      <c r="T65" s="52"/>
    </row>
    <row r="66" spans="2:20">
      <c r="B66" s="92">
        <v>950</v>
      </c>
      <c r="C66" s="93" t="s">
        <v>4</v>
      </c>
      <c r="D66" s="94">
        <v>400</v>
      </c>
      <c r="E66" s="62">
        <v>323.36595721343286</v>
      </c>
      <c r="F66" s="38">
        <v>341.87648796339715</v>
      </c>
      <c r="G66" s="62">
        <f t="shared" si="7"/>
        <v>355.70255293477618</v>
      </c>
      <c r="H66" s="7">
        <f t="shared" si="8"/>
        <v>376.06413675973693</v>
      </c>
      <c r="I66" s="8">
        <v>397.21035721343281</v>
      </c>
      <c r="J66" s="7">
        <v>415.7208879633971</v>
      </c>
      <c r="K66" s="8">
        <f t="shared" si="9"/>
        <v>436.93139293477611</v>
      </c>
      <c r="L66" s="7">
        <f t="shared" si="10"/>
        <v>457.29297675973686</v>
      </c>
      <c r="M66" s="31">
        <v>397.21035721343281</v>
      </c>
      <c r="N66" s="33">
        <v>415.7208879633971</v>
      </c>
      <c r="O66" s="65">
        <f t="shared" si="5"/>
        <v>436.93139293477611</v>
      </c>
      <c r="P66" s="84">
        <f t="shared" si="6"/>
        <v>457.29297675973686</v>
      </c>
      <c r="Q66" s="52"/>
      <c r="R66" s="52"/>
      <c r="S66" s="52"/>
      <c r="T66" s="52"/>
    </row>
    <row r="67" spans="2:20">
      <c r="B67" s="92">
        <v>950</v>
      </c>
      <c r="C67" s="93" t="s">
        <v>4</v>
      </c>
      <c r="D67" s="94">
        <v>500</v>
      </c>
      <c r="E67" s="62">
        <v>354.23042177014929</v>
      </c>
      <c r="F67" s="38">
        <v>377.14869160825185</v>
      </c>
      <c r="G67" s="62">
        <f t="shared" si="7"/>
        <v>389.65346394716425</v>
      </c>
      <c r="H67" s="7">
        <f t="shared" si="8"/>
        <v>414.86356076907708</v>
      </c>
      <c r="I67" s="8">
        <v>408.37472177014928</v>
      </c>
      <c r="J67" s="7">
        <v>431.29299160825184</v>
      </c>
      <c r="K67" s="8">
        <f t="shared" si="9"/>
        <v>449.21219394716422</v>
      </c>
      <c r="L67" s="7">
        <f t="shared" si="10"/>
        <v>474.42229076907705</v>
      </c>
      <c r="M67" s="31">
        <v>408.37472177014928</v>
      </c>
      <c r="N67" s="33">
        <v>431.29299160825184</v>
      </c>
      <c r="O67" s="65">
        <f t="shared" si="5"/>
        <v>449.21219394716422</v>
      </c>
      <c r="P67" s="84">
        <f t="shared" si="6"/>
        <v>474.42229076907705</v>
      </c>
      <c r="Q67" s="52"/>
      <c r="R67" s="52"/>
      <c r="S67" s="52"/>
      <c r="T67" s="52"/>
    </row>
    <row r="68" spans="2:20">
      <c r="B68" s="92">
        <v>950</v>
      </c>
      <c r="C68" s="93" t="s">
        <v>4</v>
      </c>
      <c r="D68" s="94">
        <v>600</v>
      </c>
      <c r="E68" s="62">
        <v>366.18332845970144</v>
      </c>
      <c r="F68" s="38">
        <v>394.04160854925368</v>
      </c>
      <c r="G68" s="62">
        <f t="shared" si="7"/>
        <v>402.80166130567164</v>
      </c>
      <c r="H68" s="7">
        <f t="shared" si="8"/>
        <v>433.44576940417909</v>
      </c>
      <c r="I68" s="8">
        <v>420.32762845970149</v>
      </c>
      <c r="J68" s="7">
        <v>448.18590854925361</v>
      </c>
      <c r="K68" s="8">
        <f t="shared" si="9"/>
        <v>462.36039130567167</v>
      </c>
      <c r="L68" s="7">
        <f t="shared" si="10"/>
        <v>493.004499404179</v>
      </c>
      <c r="M68" s="31">
        <v>728.0952284597015</v>
      </c>
      <c r="N68" s="33">
        <v>755.9535085492538</v>
      </c>
      <c r="O68" s="65">
        <f t="shared" ref="O68:P72" si="15">I68*1.1</f>
        <v>462.36039130567167</v>
      </c>
      <c r="P68" s="84">
        <f t="shared" si="15"/>
        <v>493.004499404179</v>
      </c>
      <c r="Q68" s="52"/>
      <c r="R68" s="52"/>
      <c r="S68" s="52"/>
      <c r="T68" s="52"/>
    </row>
    <row r="69" spans="2:20">
      <c r="B69" s="92">
        <v>950</v>
      </c>
      <c r="C69" s="93" t="s">
        <v>4</v>
      </c>
      <c r="D69" s="94">
        <v>700</v>
      </c>
      <c r="E69" s="62">
        <v>393.62527372835825</v>
      </c>
      <c r="F69" s="38">
        <v>425.53311707705757</v>
      </c>
      <c r="G69" s="62">
        <f t="shared" si="7"/>
        <v>432.98780110119412</v>
      </c>
      <c r="H69" s="7">
        <f t="shared" si="8"/>
        <v>468.08642878476337</v>
      </c>
      <c r="I69" s="8">
        <v>447.76957372835813</v>
      </c>
      <c r="J69" s="7">
        <v>479.67741707705761</v>
      </c>
      <c r="K69" s="8">
        <f t="shared" si="9"/>
        <v>492.54653110119398</v>
      </c>
      <c r="L69" s="7">
        <f t="shared" si="10"/>
        <v>527.64515878476345</v>
      </c>
      <c r="M69" s="31">
        <v>755.5371737283582</v>
      </c>
      <c r="N69" s="33">
        <v>787.44501707705763</v>
      </c>
      <c r="O69" s="65">
        <f t="shared" si="15"/>
        <v>492.54653110119398</v>
      </c>
      <c r="P69" s="84">
        <f t="shared" si="15"/>
        <v>527.64515878476345</v>
      </c>
      <c r="Q69" s="52"/>
      <c r="R69" s="52"/>
      <c r="S69" s="52"/>
      <c r="T69" s="52"/>
    </row>
    <row r="70" spans="2:20">
      <c r="B70" s="92">
        <v>950</v>
      </c>
      <c r="C70" s="93" t="s">
        <v>4</v>
      </c>
      <c r="D70" s="94">
        <v>800</v>
      </c>
      <c r="E70" s="62">
        <v>414.87479130895514</v>
      </c>
      <c r="F70" s="38">
        <v>450.41347406738987</v>
      </c>
      <c r="G70" s="62">
        <f t="shared" si="7"/>
        <v>456.3622704398507</v>
      </c>
      <c r="H70" s="7">
        <f t="shared" si="8"/>
        <v>495.45482147412889</v>
      </c>
      <c r="I70" s="8">
        <v>469.01909130895524</v>
      </c>
      <c r="J70" s="7">
        <v>504.5577740673898</v>
      </c>
      <c r="K70" s="8">
        <f t="shared" si="9"/>
        <v>515.92100043985079</v>
      </c>
      <c r="L70" s="7">
        <f t="shared" si="10"/>
        <v>555.0135514741288</v>
      </c>
      <c r="M70" s="31">
        <v>776.78669130895514</v>
      </c>
      <c r="N70" s="33">
        <v>812.32537406738982</v>
      </c>
      <c r="O70" s="65">
        <f t="shared" si="15"/>
        <v>515.92100043985079</v>
      </c>
      <c r="P70" s="84">
        <f t="shared" si="15"/>
        <v>555.0135514741288</v>
      </c>
      <c r="Q70" s="52"/>
      <c r="R70" s="52"/>
      <c r="S70" s="52"/>
      <c r="T70" s="52"/>
    </row>
    <row r="71" spans="2:20">
      <c r="B71" s="92">
        <v>950</v>
      </c>
      <c r="C71" s="93" t="s">
        <v>4</v>
      </c>
      <c r="D71" s="94">
        <v>900</v>
      </c>
      <c r="E71" s="62">
        <v>427.1595817164179</v>
      </c>
      <c r="F71" s="38">
        <v>467.86140409834809</v>
      </c>
      <c r="G71" s="62">
        <f t="shared" si="7"/>
        <v>469.87553988805973</v>
      </c>
      <c r="H71" s="7">
        <f t="shared" si="8"/>
        <v>514.64754450818293</v>
      </c>
      <c r="I71" s="8">
        <v>481.30388171641789</v>
      </c>
      <c r="J71" s="7">
        <v>522.00570409834802</v>
      </c>
      <c r="K71" s="8">
        <f t="shared" si="9"/>
        <v>529.4342698880597</v>
      </c>
      <c r="L71" s="7">
        <f t="shared" si="10"/>
        <v>574.2062745081829</v>
      </c>
      <c r="M71" s="31">
        <v>789.07148171641791</v>
      </c>
      <c r="N71" s="33">
        <v>829.77330409834804</v>
      </c>
      <c r="O71" s="65">
        <f t="shared" si="15"/>
        <v>529.4342698880597</v>
      </c>
      <c r="P71" s="84">
        <f t="shared" si="15"/>
        <v>574.2062745081829</v>
      </c>
      <c r="Q71" s="52"/>
      <c r="R71" s="52"/>
      <c r="S71" s="52"/>
      <c r="T71" s="52"/>
    </row>
    <row r="72" spans="2:20">
      <c r="B72" s="92">
        <f>B62+50</f>
        <v>950</v>
      </c>
      <c r="C72" s="93" t="s">
        <v>4</v>
      </c>
      <c r="D72" s="94">
        <f>D62+50</f>
        <v>950</v>
      </c>
      <c r="E72" s="62">
        <v>433.15470882537318</v>
      </c>
      <c r="F72" s="38">
        <v>475.5717020763862</v>
      </c>
      <c r="G72" s="62">
        <f t="shared" si="7"/>
        <v>476.47017970791052</v>
      </c>
      <c r="H72" s="7">
        <f t="shared" si="8"/>
        <v>523.12887228402485</v>
      </c>
      <c r="I72" s="8">
        <v>487.29900882537311</v>
      </c>
      <c r="J72" s="7">
        <v>529.71600207638619</v>
      </c>
      <c r="K72" s="8">
        <f t="shared" si="9"/>
        <v>536.02890970791043</v>
      </c>
      <c r="L72" s="7">
        <f t="shared" si="10"/>
        <v>582.68760228402482</v>
      </c>
      <c r="M72" s="31">
        <v>795.06660882537301</v>
      </c>
      <c r="N72" s="33">
        <v>837.48360207638632</v>
      </c>
      <c r="O72" s="65">
        <f t="shared" si="15"/>
        <v>536.02890970791043</v>
      </c>
      <c r="P72" s="84">
        <f t="shared" si="15"/>
        <v>582.68760228402482</v>
      </c>
      <c r="Q72" s="52"/>
      <c r="R72" s="52"/>
      <c r="S72" s="52"/>
      <c r="T72" s="52"/>
    </row>
    <row r="73" spans="2:20">
      <c r="B73" s="92">
        <v>1000</v>
      </c>
      <c r="C73" s="93" t="s">
        <v>4</v>
      </c>
      <c r="D73" s="94">
        <v>100</v>
      </c>
      <c r="E73" s="62">
        <v>288.52410848507458</v>
      </c>
      <c r="F73" s="38">
        <v>294.41743978346989</v>
      </c>
      <c r="G73" s="62">
        <f t="shared" si="7"/>
        <v>317.37651933358205</v>
      </c>
      <c r="H73" s="7">
        <f t="shared" si="8"/>
        <v>323.85918376181689</v>
      </c>
      <c r="I73" s="8">
        <v>362.36850848507453</v>
      </c>
      <c r="J73" s="7">
        <v>368.26183978346984</v>
      </c>
      <c r="K73" s="8">
        <f t="shared" si="9"/>
        <v>398.60535933358199</v>
      </c>
      <c r="L73" s="7">
        <f t="shared" si="10"/>
        <v>405.08802376181683</v>
      </c>
      <c r="M73" s="31"/>
      <c r="N73" s="33"/>
      <c r="O73" s="65"/>
      <c r="P73" s="84"/>
      <c r="Q73" s="52"/>
      <c r="R73" s="52"/>
      <c r="S73" s="52"/>
      <c r="T73" s="52"/>
    </row>
    <row r="74" spans="2:20">
      <c r="B74" s="92">
        <v>1000</v>
      </c>
      <c r="C74" s="93" t="s">
        <v>4</v>
      </c>
      <c r="D74" s="94">
        <v>200</v>
      </c>
      <c r="E74" s="62">
        <v>306.04264570746273</v>
      </c>
      <c r="F74" s="38">
        <v>315.46047703851235</v>
      </c>
      <c r="G74" s="62">
        <f t="shared" si="7"/>
        <v>336.64691027820902</v>
      </c>
      <c r="H74" s="7">
        <f t="shared" si="8"/>
        <v>347.00652474236364</v>
      </c>
      <c r="I74" s="8">
        <v>379.88704570746262</v>
      </c>
      <c r="J74" s="7">
        <v>389.30487703851236</v>
      </c>
      <c r="K74" s="8">
        <f t="shared" si="9"/>
        <v>417.8757502782089</v>
      </c>
      <c r="L74" s="7">
        <f t="shared" si="10"/>
        <v>428.23536474236363</v>
      </c>
      <c r="M74" s="31"/>
      <c r="N74" s="33"/>
      <c r="O74" s="65"/>
      <c r="P74" s="84"/>
      <c r="Q74" s="52"/>
      <c r="R74" s="52"/>
      <c r="S74" s="52"/>
      <c r="T74" s="52"/>
    </row>
    <row r="75" spans="2:20">
      <c r="B75" s="92">
        <v>1000</v>
      </c>
      <c r="C75" s="93" t="s">
        <v>4</v>
      </c>
      <c r="D75" s="94">
        <v>300</v>
      </c>
      <c r="E75" s="62">
        <v>319.17879000000005</v>
      </c>
      <c r="F75" s="38">
        <v>334.25432683053089</v>
      </c>
      <c r="G75" s="62">
        <f t="shared" ref="G75:G141" si="16">E75*1.1</f>
        <v>351.09666900000008</v>
      </c>
      <c r="H75" s="7">
        <f t="shared" si="8"/>
        <v>367.67975951358403</v>
      </c>
      <c r="I75" s="8">
        <v>393.02318999999994</v>
      </c>
      <c r="J75" s="7">
        <v>408.09872683053089</v>
      </c>
      <c r="K75" s="8">
        <f t="shared" si="9"/>
        <v>432.32550899999995</v>
      </c>
      <c r="L75" s="7">
        <f t="shared" si="10"/>
        <v>448.90859951358402</v>
      </c>
      <c r="M75" s="31">
        <v>393.02318999999994</v>
      </c>
      <c r="N75" s="33">
        <v>408.09872683053089</v>
      </c>
      <c r="O75" s="65">
        <f t="shared" si="5"/>
        <v>432.32550899999995</v>
      </c>
      <c r="P75" s="84">
        <f t="shared" si="6"/>
        <v>448.90859951358402</v>
      </c>
      <c r="Q75" s="52"/>
      <c r="R75" s="52"/>
      <c r="S75" s="52"/>
      <c r="T75" s="52"/>
    </row>
    <row r="76" spans="2:20">
      <c r="B76" s="92">
        <v>1000</v>
      </c>
      <c r="C76" s="93" t="s">
        <v>4</v>
      </c>
      <c r="D76" s="94">
        <v>400</v>
      </c>
      <c r="E76" s="62">
        <v>332.04840874925378</v>
      </c>
      <c r="F76" s="38">
        <v>351.61440666220483</v>
      </c>
      <c r="G76" s="62">
        <f t="shared" si="16"/>
        <v>365.2532496241792</v>
      </c>
      <c r="H76" s="7">
        <f t="shared" ref="H76:H142" si="17">F76*1.1</f>
        <v>386.77584732842536</v>
      </c>
      <c r="I76" s="8">
        <v>405.89280874925367</v>
      </c>
      <c r="J76" s="7">
        <v>425.45880666220472</v>
      </c>
      <c r="K76" s="8">
        <f t="shared" si="9"/>
        <v>446.48208962417908</v>
      </c>
      <c r="L76" s="7">
        <f t="shared" si="10"/>
        <v>468.00468732842523</v>
      </c>
      <c r="M76" s="31">
        <v>405.89280874925367</v>
      </c>
      <c r="N76" s="33">
        <v>425.45880666220472</v>
      </c>
      <c r="O76" s="65">
        <f t="shared" si="5"/>
        <v>446.48208962417908</v>
      </c>
      <c r="P76" s="84">
        <f t="shared" si="6"/>
        <v>468.00468732842523</v>
      </c>
      <c r="Q76" s="52"/>
      <c r="R76" s="52"/>
      <c r="S76" s="52"/>
      <c r="T76" s="52"/>
    </row>
    <row r="77" spans="2:20">
      <c r="B77" s="92">
        <v>1000</v>
      </c>
      <c r="C77" s="93" t="s">
        <v>4</v>
      </c>
      <c r="D77" s="94">
        <v>500</v>
      </c>
      <c r="E77" s="62">
        <v>364.49674803134326</v>
      </c>
      <c r="F77" s="38">
        <v>388.67051477934865</v>
      </c>
      <c r="G77" s="62">
        <f t="shared" si="16"/>
        <v>400.94642283447763</v>
      </c>
      <c r="H77" s="7">
        <f t="shared" si="17"/>
        <v>427.53756625728357</v>
      </c>
      <c r="I77" s="8">
        <v>418.64104803134325</v>
      </c>
      <c r="J77" s="7">
        <v>442.81481477934864</v>
      </c>
      <c r="K77" s="8">
        <f t="shared" si="9"/>
        <v>460.5051528344776</v>
      </c>
      <c r="L77" s="7">
        <f t="shared" si="10"/>
        <v>487.09629625728354</v>
      </c>
      <c r="M77" s="31">
        <v>418.64104803134325</v>
      </c>
      <c r="N77" s="33">
        <v>442.81481477934864</v>
      </c>
      <c r="O77" s="65">
        <f t="shared" si="5"/>
        <v>460.5051528344776</v>
      </c>
      <c r="P77" s="84">
        <f t="shared" si="6"/>
        <v>487.09629625728354</v>
      </c>
      <c r="Q77" s="52"/>
      <c r="R77" s="52"/>
      <c r="S77" s="52"/>
      <c r="T77" s="52"/>
    </row>
    <row r="78" spans="2:20">
      <c r="B78" s="92">
        <v>1000</v>
      </c>
      <c r="C78" s="93" t="s">
        <v>4</v>
      </c>
      <c r="D78" s="94">
        <v>600</v>
      </c>
      <c r="E78" s="62">
        <v>378.11925899999994</v>
      </c>
      <c r="F78" s="38">
        <v>407.47414773009251</v>
      </c>
      <c r="G78" s="62">
        <f t="shared" si="16"/>
        <v>415.93118489999995</v>
      </c>
      <c r="H78" s="7">
        <f t="shared" si="17"/>
        <v>448.22156250310178</v>
      </c>
      <c r="I78" s="8">
        <v>432.26355899999993</v>
      </c>
      <c r="J78" s="7">
        <v>461.6184477300925</v>
      </c>
      <c r="K78" s="8">
        <f t="shared" ref="K78:K144" si="18">I78*1.1</f>
        <v>475.48991489999997</v>
      </c>
      <c r="L78" s="7">
        <f t="shared" ref="L78:L144" si="19">J78*1.1</f>
        <v>507.7802925031018</v>
      </c>
      <c r="M78" s="31">
        <v>740.03115899999989</v>
      </c>
      <c r="N78" s="33">
        <v>769.38604773009251</v>
      </c>
      <c r="O78" s="65">
        <f t="shared" ref="O78:P82" si="20">I78*1.1</f>
        <v>475.48991489999997</v>
      </c>
      <c r="P78" s="84">
        <f t="shared" si="20"/>
        <v>507.7802925031018</v>
      </c>
      <c r="Q78" s="52"/>
      <c r="R78" s="52"/>
      <c r="S78" s="52"/>
      <c r="T78" s="52"/>
    </row>
    <row r="79" spans="2:20">
      <c r="B79" s="92">
        <v>1000</v>
      </c>
      <c r="C79" s="93" t="s">
        <v>4</v>
      </c>
      <c r="D79" s="94">
        <v>700</v>
      </c>
      <c r="E79" s="62">
        <v>409.66094431343276</v>
      </c>
      <c r="F79" s="38">
        <v>443.51153111653321</v>
      </c>
      <c r="G79" s="62">
        <f t="shared" si="16"/>
        <v>450.62703874477609</v>
      </c>
      <c r="H79" s="7">
        <f t="shared" si="17"/>
        <v>487.86268422818654</v>
      </c>
      <c r="I79" s="8">
        <v>463.80524431343275</v>
      </c>
      <c r="J79" s="7">
        <v>497.65583111653325</v>
      </c>
      <c r="K79" s="8">
        <f t="shared" si="18"/>
        <v>510.18576874477606</v>
      </c>
      <c r="L79" s="7">
        <f t="shared" si="19"/>
        <v>547.42141422818656</v>
      </c>
      <c r="M79" s="31">
        <v>771.57284431343282</v>
      </c>
      <c r="N79" s="33">
        <v>805.42343111653327</v>
      </c>
      <c r="O79" s="65">
        <f t="shared" si="20"/>
        <v>510.18576874477606</v>
      </c>
      <c r="P79" s="84">
        <f t="shared" si="20"/>
        <v>547.42141422818656</v>
      </c>
      <c r="Q79" s="52"/>
      <c r="R79" s="52"/>
      <c r="S79" s="52"/>
      <c r="T79" s="52"/>
    </row>
    <row r="80" spans="2:20">
      <c r="B80" s="92">
        <v>1000</v>
      </c>
      <c r="C80" s="93" t="s">
        <v>4</v>
      </c>
      <c r="D80" s="94">
        <v>800</v>
      </c>
      <c r="E80" s="62">
        <v>432.65136599999994</v>
      </c>
      <c r="F80" s="38">
        <v>470.95844519709328</v>
      </c>
      <c r="G80" s="62">
        <f t="shared" si="16"/>
        <v>475.91650259999994</v>
      </c>
      <c r="H80" s="7">
        <f t="shared" si="17"/>
        <v>518.0542897168026</v>
      </c>
      <c r="I80" s="8">
        <v>486.79566599999993</v>
      </c>
      <c r="J80" s="7">
        <v>525.10274519709321</v>
      </c>
      <c r="K80" s="8">
        <f t="shared" si="18"/>
        <v>535.47523259999991</v>
      </c>
      <c r="L80" s="7">
        <f t="shared" si="19"/>
        <v>577.61301971680257</v>
      </c>
      <c r="M80" s="31">
        <v>794.563266</v>
      </c>
      <c r="N80" s="33">
        <v>832.87034519709323</v>
      </c>
      <c r="O80" s="65">
        <f t="shared" si="20"/>
        <v>535.47523259999991</v>
      </c>
      <c r="P80" s="84">
        <f t="shared" si="20"/>
        <v>577.61301971680257</v>
      </c>
      <c r="Q80" s="52"/>
      <c r="R80" s="52"/>
      <c r="S80" s="52"/>
      <c r="T80" s="52"/>
    </row>
    <row r="81" spans="2:20">
      <c r="B81" s="92">
        <v>1000</v>
      </c>
      <c r="C81" s="93" t="s">
        <v>4</v>
      </c>
      <c r="D81" s="94">
        <v>900</v>
      </c>
      <c r="E81" s="62">
        <v>446.13297492985077</v>
      </c>
      <c r="F81" s="38">
        <v>489.53251826257292</v>
      </c>
      <c r="G81" s="62">
        <f t="shared" si="16"/>
        <v>490.74627242283589</v>
      </c>
      <c r="H81" s="7">
        <f t="shared" si="17"/>
        <v>538.48577008883024</v>
      </c>
      <c r="I81" s="8">
        <v>500.27727492985076</v>
      </c>
      <c r="J81" s="7">
        <v>543.67681826257297</v>
      </c>
      <c r="K81" s="8">
        <f t="shared" si="18"/>
        <v>550.30500242283586</v>
      </c>
      <c r="L81" s="7">
        <f t="shared" si="19"/>
        <v>598.04450008883032</v>
      </c>
      <c r="M81" s="31">
        <v>808.04487492985072</v>
      </c>
      <c r="N81" s="33">
        <v>851.44441826257287</v>
      </c>
      <c r="O81" s="65">
        <f t="shared" si="20"/>
        <v>550.30500242283586</v>
      </c>
      <c r="P81" s="84">
        <f t="shared" si="20"/>
        <v>598.04450008883032</v>
      </c>
      <c r="Q81" s="52"/>
      <c r="R81" s="52"/>
      <c r="S81" s="52"/>
      <c r="T81" s="52"/>
    </row>
    <row r="82" spans="2:20">
      <c r="B82" s="92">
        <f>B72+50</f>
        <v>1000</v>
      </c>
      <c r="C82" s="93" t="s">
        <v>4</v>
      </c>
      <c r="D82" s="94">
        <f>D72+50</f>
        <v>1000</v>
      </c>
      <c r="E82" s="62">
        <v>458.8268905343283</v>
      </c>
      <c r="F82" s="38">
        <v>506.49700109488236</v>
      </c>
      <c r="G82" s="62">
        <f t="shared" si="16"/>
        <v>504.7095795877612</v>
      </c>
      <c r="H82" s="7">
        <f t="shared" si="17"/>
        <v>557.14670120437063</v>
      </c>
      <c r="I82" s="8">
        <v>512.97119053432823</v>
      </c>
      <c r="J82" s="7">
        <v>560.64130109488235</v>
      </c>
      <c r="K82" s="8">
        <f t="shared" si="18"/>
        <v>564.26830958776111</v>
      </c>
      <c r="L82" s="7">
        <f t="shared" si="19"/>
        <v>616.7054312043706</v>
      </c>
      <c r="M82" s="31">
        <v>820.73879053432836</v>
      </c>
      <c r="N82" s="33">
        <v>868.40890109488225</v>
      </c>
      <c r="O82" s="65">
        <f t="shared" si="20"/>
        <v>564.26830958776111</v>
      </c>
      <c r="P82" s="84">
        <f t="shared" si="20"/>
        <v>616.7054312043706</v>
      </c>
      <c r="Q82" s="52"/>
      <c r="R82" s="52"/>
      <c r="S82" s="52"/>
      <c r="T82" s="52"/>
    </row>
    <row r="83" spans="2:20">
      <c r="B83" s="92">
        <v>1050</v>
      </c>
      <c r="C83" s="93" t="s">
        <v>4</v>
      </c>
      <c r="D83" s="94">
        <v>100</v>
      </c>
      <c r="E83" s="62">
        <v>291.61207003432833</v>
      </c>
      <c r="F83" s="38">
        <v>294.55353836036488</v>
      </c>
      <c r="G83" s="62">
        <f t="shared" si="16"/>
        <v>320.7732770377612</v>
      </c>
      <c r="H83" s="7">
        <f t="shared" si="17"/>
        <v>324.0088921964014</v>
      </c>
      <c r="I83" s="8">
        <v>365.45647003432828</v>
      </c>
      <c r="J83" s="7">
        <v>368.39793836036483</v>
      </c>
      <c r="K83" s="8">
        <f t="shared" si="18"/>
        <v>402.00211703776114</v>
      </c>
      <c r="L83" s="7">
        <f t="shared" si="19"/>
        <v>405.23773219640134</v>
      </c>
      <c r="M83" s="31"/>
      <c r="N83" s="33"/>
      <c r="O83" s="65"/>
      <c r="P83" s="84"/>
      <c r="Q83" s="52"/>
      <c r="R83" s="52"/>
      <c r="S83" s="52"/>
      <c r="T83" s="52"/>
    </row>
    <row r="84" spans="2:20">
      <c r="B84" s="92">
        <v>1050</v>
      </c>
      <c r="C84" s="93" t="s">
        <v>4</v>
      </c>
      <c r="D84" s="94">
        <v>200</v>
      </c>
      <c r="E84" s="62">
        <v>310.19331420000003</v>
      </c>
      <c r="F84" s="38">
        <v>315.69866719179726</v>
      </c>
      <c r="G84" s="62">
        <f t="shared" si="16"/>
        <v>341.21264562000005</v>
      </c>
      <c r="H84" s="7">
        <f t="shared" si="17"/>
        <v>347.268533910977</v>
      </c>
      <c r="I84" s="8">
        <v>384.03771419999993</v>
      </c>
      <c r="J84" s="7">
        <v>389.54306719179721</v>
      </c>
      <c r="K84" s="8">
        <f t="shared" si="18"/>
        <v>422.44148561999998</v>
      </c>
      <c r="L84" s="7">
        <f t="shared" si="19"/>
        <v>428.49737391097699</v>
      </c>
      <c r="M84" s="31"/>
      <c r="N84" s="33"/>
      <c r="O84" s="65"/>
      <c r="P84" s="84"/>
      <c r="Q84" s="52"/>
      <c r="R84" s="52"/>
      <c r="S84" s="52"/>
      <c r="T84" s="52"/>
    </row>
    <row r="85" spans="2:20">
      <c r="B85" s="92">
        <v>1050</v>
      </c>
      <c r="C85" s="93" t="s">
        <v>4</v>
      </c>
      <c r="D85" s="94">
        <v>300</v>
      </c>
      <c r="E85" s="62">
        <v>323.68680643432833</v>
      </c>
      <c r="F85" s="38">
        <v>332.8602955994275</v>
      </c>
      <c r="G85" s="62">
        <f t="shared" si="16"/>
        <v>356.0554870777612</v>
      </c>
      <c r="H85" s="7">
        <f t="shared" si="17"/>
        <v>366.14632515937029</v>
      </c>
      <c r="I85" s="8">
        <v>397.53120643432828</v>
      </c>
      <c r="J85" s="7">
        <v>406.70469559942745</v>
      </c>
      <c r="K85" s="8">
        <f t="shared" si="18"/>
        <v>437.28432707776113</v>
      </c>
      <c r="L85" s="7">
        <f t="shared" si="19"/>
        <v>447.37516515937023</v>
      </c>
      <c r="M85" s="31">
        <v>397.53120643432828</v>
      </c>
      <c r="N85" s="33">
        <v>406.70469559942745</v>
      </c>
      <c r="O85" s="65">
        <f t="shared" ref="O85:O136" si="21">M85*1.1</f>
        <v>437.28432707776113</v>
      </c>
      <c r="P85" s="84">
        <f t="shared" ref="P85:P136" si="22">N85*1.1</f>
        <v>447.37516515937023</v>
      </c>
      <c r="Q85" s="52"/>
      <c r="R85" s="52"/>
      <c r="S85" s="52"/>
      <c r="T85" s="52"/>
    </row>
    <row r="86" spans="2:20">
      <c r="B86" s="92">
        <v>1050</v>
      </c>
      <c r="C86" s="93" t="s">
        <v>4</v>
      </c>
      <c r="D86" s="94">
        <v>400</v>
      </c>
      <c r="E86" s="62">
        <v>337.15228802238806</v>
      </c>
      <c r="F86" s="38">
        <v>349.4451941143771</v>
      </c>
      <c r="G86" s="62">
        <f t="shared" si="16"/>
        <v>370.86751682462688</v>
      </c>
      <c r="H86" s="7">
        <f t="shared" si="17"/>
        <v>384.38971352581484</v>
      </c>
      <c r="I86" s="8">
        <v>410.99668802238796</v>
      </c>
      <c r="J86" s="7">
        <v>423.289594114377</v>
      </c>
      <c r="K86" s="8">
        <f t="shared" si="18"/>
        <v>452.09635682462681</v>
      </c>
      <c r="L86" s="7">
        <f t="shared" si="19"/>
        <v>465.61855352581472</v>
      </c>
      <c r="M86" s="31">
        <v>410.99668802238796</v>
      </c>
      <c r="N86" s="33">
        <v>423.289594114377</v>
      </c>
      <c r="O86" s="65">
        <f t="shared" si="21"/>
        <v>452.09635682462681</v>
      </c>
      <c r="P86" s="84">
        <f t="shared" si="22"/>
        <v>465.61855352581472</v>
      </c>
      <c r="Q86" s="52"/>
      <c r="R86" s="52"/>
      <c r="S86" s="52"/>
      <c r="T86" s="52"/>
    </row>
    <row r="87" spans="2:20">
      <c r="B87" s="92">
        <v>1050</v>
      </c>
      <c r="C87" s="93" t="s">
        <v>4</v>
      </c>
      <c r="D87" s="94">
        <v>500</v>
      </c>
      <c r="E87" s="62">
        <v>370.35351952388055</v>
      </c>
      <c r="F87" s="38">
        <v>386.67453820452079</v>
      </c>
      <c r="G87" s="62">
        <f t="shared" si="16"/>
        <v>407.38887147626866</v>
      </c>
      <c r="H87" s="7">
        <f t="shared" si="17"/>
        <v>425.34199202497291</v>
      </c>
      <c r="I87" s="8">
        <v>424.49781952388048</v>
      </c>
      <c r="J87" s="7">
        <v>440.81883820452077</v>
      </c>
      <c r="K87" s="8">
        <f t="shared" si="18"/>
        <v>466.94760147626857</v>
      </c>
      <c r="L87" s="7">
        <f t="shared" si="19"/>
        <v>484.90072202497288</v>
      </c>
      <c r="M87" s="31">
        <v>424.49781952388048</v>
      </c>
      <c r="N87" s="33">
        <v>440.81883820452077</v>
      </c>
      <c r="O87" s="65">
        <f t="shared" si="21"/>
        <v>466.94760147626857</v>
      </c>
      <c r="P87" s="84">
        <f t="shared" si="22"/>
        <v>484.90072202497288</v>
      </c>
      <c r="Q87" s="52"/>
      <c r="R87" s="52"/>
      <c r="S87" s="52"/>
      <c r="T87" s="52"/>
    </row>
    <row r="88" spans="2:20">
      <c r="B88" s="92">
        <v>1050</v>
      </c>
      <c r="C88" s="93" t="s">
        <v>4</v>
      </c>
      <c r="D88" s="94">
        <v>600</v>
      </c>
      <c r="E88" s="62">
        <v>383.94801984626861</v>
      </c>
      <c r="F88" s="38">
        <v>403.65845520023566</v>
      </c>
      <c r="G88" s="62">
        <f t="shared" si="16"/>
        <v>422.3428218308955</v>
      </c>
      <c r="H88" s="7">
        <f t="shared" si="17"/>
        <v>444.02430072025925</v>
      </c>
      <c r="I88" s="8">
        <v>438.09231984626859</v>
      </c>
      <c r="J88" s="7">
        <v>457.80275520023565</v>
      </c>
      <c r="K88" s="8">
        <f t="shared" si="18"/>
        <v>481.90155183089547</v>
      </c>
      <c r="L88" s="7">
        <f t="shared" si="19"/>
        <v>503.58303072025927</v>
      </c>
      <c r="M88" s="31">
        <v>745.85991984626867</v>
      </c>
      <c r="N88" s="33">
        <v>765.57035520023567</v>
      </c>
      <c r="O88" s="65">
        <f t="shared" ref="O88:P93" si="23">I88*1.1</f>
        <v>481.90155183089547</v>
      </c>
      <c r="P88" s="84">
        <f t="shared" si="23"/>
        <v>503.58303072025927</v>
      </c>
      <c r="Q88" s="52"/>
      <c r="R88" s="52"/>
      <c r="S88" s="52"/>
      <c r="T88" s="52"/>
    </row>
    <row r="89" spans="2:20">
      <c r="B89" s="92">
        <v>1050</v>
      </c>
      <c r="C89" s="93" t="s">
        <v>4</v>
      </c>
      <c r="D89" s="94">
        <v>700</v>
      </c>
      <c r="E89" s="62">
        <v>420.06647499850743</v>
      </c>
      <c r="F89" s="38">
        <v>443.35963449651774</v>
      </c>
      <c r="G89" s="62">
        <f t="shared" si="16"/>
        <v>462.0731224983582</v>
      </c>
      <c r="H89" s="7">
        <f t="shared" si="17"/>
        <v>487.69559794616953</v>
      </c>
      <c r="I89" s="8">
        <v>474.21077499850747</v>
      </c>
      <c r="J89" s="7">
        <v>497.50393449651767</v>
      </c>
      <c r="K89" s="8">
        <f t="shared" si="18"/>
        <v>521.63185249835828</v>
      </c>
      <c r="L89" s="7">
        <f t="shared" si="19"/>
        <v>547.2543279461695</v>
      </c>
      <c r="M89" s="31">
        <v>781.97837499850743</v>
      </c>
      <c r="N89" s="33">
        <v>805.27153449651757</v>
      </c>
      <c r="O89" s="65">
        <f t="shared" si="23"/>
        <v>521.63185249835828</v>
      </c>
      <c r="P89" s="84">
        <f t="shared" si="23"/>
        <v>547.2543279461695</v>
      </c>
      <c r="Q89" s="52"/>
      <c r="R89" s="52"/>
      <c r="S89" s="52"/>
      <c r="T89" s="52"/>
    </row>
    <row r="90" spans="2:20">
      <c r="B90" s="92">
        <v>1050</v>
      </c>
      <c r="C90" s="93" t="s">
        <v>4</v>
      </c>
      <c r="D90" s="94">
        <v>800</v>
      </c>
      <c r="E90" s="62">
        <v>443.50931106268649</v>
      </c>
      <c r="F90" s="38">
        <v>469.96096490055737</v>
      </c>
      <c r="G90" s="62">
        <f t="shared" si="16"/>
        <v>487.86024216895515</v>
      </c>
      <c r="H90" s="7">
        <f t="shared" si="17"/>
        <v>516.95706139061315</v>
      </c>
      <c r="I90" s="8">
        <v>497.65361106268654</v>
      </c>
      <c r="J90" s="7">
        <v>524.10526490055736</v>
      </c>
      <c r="K90" s="8">
        <f t="shared" si="18"/>
        <v>547.41897216895518</v>
      </c>
      <c r="L90" s="7">
        <f t="shared" si="19"/>
        <v>576.51579139061312</v>
      </c>
      <c r="M90" s="31">
        <v>805.42121106268655</v>
      </c>
      <c r="N90" s="33">
        <v>831.87286490055749</v>
      </c>
      <c r="O90" s="65">
        <f t="shared" si="23"/>
        <v>547.41897216895518</v>
      </c>
      <c r="P90" s="84">
        <f t="shared" si="23"/>
        <v>576.51579139061312</v>
      </c>
      <c r="Q90" s="52"/>
      <c r="R90" s="52"/>
      <c r="S90" s="52"/>
      <c r="T90" s="52"/>
    </row>
    <row r="91" spans="2:20">
      <c r="B91" s="92">
        <v>1050</v>
      </c>
      <c r="C91" s="93" t="s">
        <v>4</v>
      </c>
      <c r="D91" s="94">
        <v>900</v>
      </c>
      <c r="E91" s="62">
        <v>457.1428565283581</v>
      </c>
      <c r="F91" s="38">
        <v>487.12387653516521</v>
      </c>
      <c r="G91" s="62">
        <f t="shared" si="16"/>
        <v>502.85714218119392</v>
      </c>
      <c r="H91" s="7">
        <f t="shared" si="17"/>
        <v>535.83626418868175</v>
      </c>
      <c r="I91" s="8">
        <v>511.2871565283582</v>
      </c>
      <c r="J91" s="7">
        <v>541.26817653516514</v>
      </c>
      <c r="K91" s="8">
        <f t="shared" si="18"/>
        <v>562.415872181194</v>
      </c>
      <c r="L91" s="7">
        <f t="shared" si="19"/>
        <v>595.39499418868172</v>
      </c>
      <c r="M91" s="31">
        <v>819.0547565283581</v>
      </c>
      <c r="N91" s="33">
        <v>849.03577653516516</v>
      </c>
      <c r="O91" s="65">
        <f t="shared" si="23"/>
        <v>562.415872181194</v>
      </c>
      <c r="P91" s="84">
        <f t="shared" si="23"/>
        <v>595.39499418868172</v>
      </c>
      <c r="Q91" s="52"/>
      <c r="R91" s="52"/>
      <c r="S91" s="52"/>
      <c r="T91" s="52"/>
    </row>
    <row r="92" spans="2:20">
      <c r="B92" s="92">
        <v>1050</v>
      </c>
      <c r="C92" s="93" t="s">
        <v>4</v>
      </c>
      <c r="D92" s="94">
        <v>1000</v>
      </c>
      <c r="E92" s="62">
        <v>471.23985086865667</v>
      </c>
      <c r="F92" s="38">
        <v>503.67889543164171</v>
      </c>
      <c r="G92" s="62">
        <f t="shared" si="16"/>
        <v>518.3638359555224</v>
      </c>
      <c r="H92" s="7">
        <f t="shared" si="17"/>
        <v>554.04678497480597</v>
      </c>
      <c r="I92" s="8">
        <v>525.38415086865655</v>
      </c>
      <c r="J92" s="7">
        <v>557.82319543164181</v>
      </c>
      <c r="K92" s="8">
        <f t="shared" si="18"/>
        <v>577.92256595552226</v>
      </c>
      <c r="L92" s="7">
        <f t="shared" si="19"/>
        <v>613.60551497480606</v>
      </c>
      <c r="M92" s="31">
        <v>833.15175086865656</v>
      </c>
      <c r="N92" s="33">
        <v>865.59079543164171</v>
      </c>
      <c r="O92" s="65">
        <f t="shared" si="23"/>
        <v>577.92256595552226</v>
      </c>
      <c r="P92" s="84">
        <f t="shared" si="23"/>
        <v>613.60551497480606</v>
      </c>
      <c r="Q92" s="52"/>
      <c r="R92" s="52"/>
      <c r="S92" s="52"/>
      <c r="T92" s="52"/>
    </row>
    <row r="93" spans="2:20">
      <c r="B93" s="92">
        <v>1050</v>
      </c>
      <c r="C93" s="93" t="s">
        <v>4</v>
      </c>
      <c r="D93" s="91">
        <v>1050</v>
      </c>
      <c r="E93" s="62">
        <v>475.70372931492534</v>
      </c>
      <c r="F93" s="38">
        <v>509.88056208877066</v>
      </c>
      <c r="G93" s="62">
        <f t="shared" si="16"/>
        <v>523.2741022464179</v>
      </c>
      <c r="H93" s="7">
        <f t="shared" si="17"/>
        <v>560.8686182976478</v>
      </c>
      <c r="I93" s="8">
        <v>529.84802931492538</v>
      </c>
      <c r="J93" s="7">
        <v>564.02486208877065</v>
      </c>
      <c r="K93" s="8">
        <f t="shared" si="18"/>
        <v>582.83283224641798</v>
      </c>
      <c r="L93" s="7">
        <f t="shared" si="19"/>
        <v>620.42734829764777</v>
      </c>
      <c r="M93" s="31">
        <v>837.6156293149254</v>
      </c>
      <c r="N93" s="33">
        <v>871.79246208877066</v>
      </c>
      <c r="O93" s="65">
        <f t="shared" si="23"/>
        <v>582.83283224641798</v>
      </c>
      <c r="P93" s="84">
        <f t="shared" si="23"/>
        <v>620.42734829764777</v>
      </c>
      <c r="Q93" s="52"/>
      <c r="R93" s="52"/>
      <c r="S93" s="52"/>
      <c r="T93" s="52"/>
    </row>
    <row r="94" spans="2:20">
      <c r="B94" s="92">
        <v>1100</v>
      </c>
      <c r="C94" s="93" t="s">
        <v>4</v>
      </c>
      <c r="D94" s="94">
        <v>100</v>
      </c>
      <c r="E94" s="62">
        <v>294.05833314179102</v>
      </c>
      <c r="F94" s="38">
        <v>297.01447354477614</v>
      </c>
      <c r="G94" s="62">
        <f t="shared" si="16"/>
        <v>323.46416645597014</v>
      </c>
      <c r="H94" s="7">
        <f t="shared" si="17"/>
        <v>326.71592089925377</v>
      </c>
      <c r="I94" s="8">
        <v>367.90273314179097</v>
      </c>
      <c r="J94" s="7">
        <v>370.85887354477615</v>
      </c>
      <c r="K94" s="8">
        <f t="shared" si="18"/>
        <v>404.69300645597008</v>
      </c>
      <c r="L94" s="7">
        <f t="shared" si="19"/>
        <v>407.94476089925377</v>
      </c>
      <c r="M94" s="31"/>
      <c r="N94" s="33"/>
      <c r="O94" s="65"/>
      <c r="P94" s="84"/>
      <c r="Q94" s="52"/>
      <c r="R94" s="52"/>
      <c r="S94" s="52"/>
      <c r="T94" s="52"/>
    </row>
    <row r="95" spans="2:20">
      <c r="B95" s="92">
        <v>1100</v>
      </c>
      <c r="C95" s="93" t="s">
        <v>4</v>
      </c>
      <c r="D95" s="94">
        <v>200</v>
      </c>
      <c r="E95" s="62">
        <v>312.80339714776125</v>
      </c>
      <c r="F95" s="38">
        <v>318.66998991707015</v>
      </c>
      <c r="G95" s="62">
        <f t="shared" si="16"/>
        <v>344.08373686253742</v>
      </c>
      <c r="H95" s="7">
        <f t="shared" si="17"/>
        <v>350.53698890877718</v>
      </c>
      <c r="I95" s="8">
        <v>386.64779714776114</v>
      </c>
      <c r="J95" s="7">
        <v>392.51438991707005</v>
      </c>
      <c r="K95" s="8">
        <f t="shared" si="18"/>
        <v>425.3125768625373</v>
      </c>
      <c r="L95" s="7">
        <f t="shared" si="19"/>
        <v>431.76582890877711</v>
      </c>
      <c r="M95" s="31"/>
      <c r="N95" s="33"/>
      <c r="O95" s="65"/>
      <c r="P95" s="84"/>
      <c r="Q95" s="52"/>
      <c r="R95" s="52"/>
      <c r="S95" s="52"/>
      <c r="T95" s="52"/>
    </row>
    <row r="96" spans="2:20">
      <c r="B96" s="92">
        <v>1100</v>
      </c>
      <c r="C96" s="93" t="s">
        <v>4</v>
      </c>
      <c r="D96" s="94">
        <v>300</v>
      </c>
      <c r="E96" s="62">
        <v>326.75185018208953</v>
      </c>
      <c r="F96" s="38">
        <v>336.31467345909135</v>
      </c>
      <c r="G96" s="62">
        <f t="shared" si="16"/>
        <v>359.42703520029852</v>
      </c>
      <c r="H96" s="7">
        <f t="shared" si="17"/>
        <v>369.94614080500054</v>
      </c>
      <c r="I96" s="8">
        <v>400.59625018208953</v>
      </c>
      <c r="J96" s="7">
        <v>410.15907345909119</v>
      </c>
      <c r="K96" s="8">
        <f t="shared" si="18"/>
        <v>440.65587520029851</v>
      </c>
      <c r="L96" s="7">
        <f t="shared" si="19"/>
        <v>451.17498080500036</v>
      </c>
      <c r="M96" s="31">
        <v>400.59625018208953</v>
      </c>
      <c r="N96" s="33">
        <v>410.15907345909119</v>
      </c>
      <c r="O96" s="65">
        <f t="shared" si="21"/>
        <v>440.65587520029851</v>
      </c>
      <c r="P96" s="84">
        <f t="shared" si="22"/>
        <v>451.17498080500036</v>
      </c>
      <c r="Q96" s="52"/>
      <c r="R96" s="52"/>
      <c r="S96" s="52"/>
      <c r="T96" s="52"/>
    </row>
    <row r="97" spans="2:20">
      <c r="B97" s="92">
        <v>1100</v>
      </c>
      <c r="C97" s="93" t="s">
        <v>4</v>
      </c>
      <c r="D97" s="94">
        <v>400</v>
      </c>
      <c r="E97" s="62">
        <v>360.36220688059694</v>
      </c>
      <c r="F97" s="38">
        <v>373.92230574906182</v>
      </c>
      <c r="G97" s="62">
        <f t="shared" si="16"/>
        <v>396.39842756865664</v>
      </c>
      <c r="H97" s="7">
        <f t="shared" si="17"/>
        <v>411.31453632396801</v>
      </c>
      <c r="I97" s="8">
        <v>414.50650688059699</v>
      </c>
      <c r="J97" s="7">
        <v>428.06660574906181</v>
      </c>
      <c r="K97" s="8">
        <f t="shared" si="18"/>
        <v>455.95715756865673</v>
      </c>
      <c r="L97" s="7">
        <f t="shared" si="19"/>
        <v>470.87326632396804</v>
      </c>
      <c r="M97" s="31">
        <v>414.50650688059699</v>
      </c>
      <c r="N97" s="33">
        <v>428.06660574906181</v>
      </c>
      <c r="O97" s="65">
        <f t="shared" si="21"/>
        <v>455.95715756865673</v>
      </c>
      <c r="P97" s="84">
        <f t="shared" si="22"/>
        <v>470.87326632396804</v>
      </c>
      <c r="Q97" s="52"/>
      <c r="R97" s="52"/>
      <c r="S97" s="52"/>
      <c r="T97" s="52"/>
    </row>
    <row r="98" spans="2:20">
      <c r="B98" s="92">
        <v>1100</v>
      </c>
      <c r="C98" s="93" t="s">
        <v>4</v>
      </c>
      <c r="D98" s="94">
        <v>500</v>
      </c>
      <c r="E98" s="62">
        <v>374.28434688358209</v>
      </c>
      <c r="F98" s="38">
        <v>391.20826046421575</v>
      </c>
      <c r="G98" s="62">
        <f t="shared" si="16"/>
        <v>411.71278157194035</v>
      </c>
      <c r="H98" s="7">
        <f t="shared" si="17"/>
        <v>430.32908651063735</v>
      </c>
      <c r="I98" s="8">
        <v>428.42864688358208</v>
      </c>
      <c r="J98" s="7">
        <v>445.3525604642158</v>
      </c>
      <c r="K98" s="8">
        <f t="shared" si="18"/>
        <v>471.27151157194032</v>
      </c>
      <c r="L98" s="7">
        <f t="shared" si="19"/>
        <v>489.88781651063744</v>
      </c>
      <c r="M98" s="31">
        <v>428.42864688358208</v>
      </c>
      <c r="N98" s="33">
        <v>445.3525604642158</v>
      </c>
      <c r="O98" s="65">
        <f t="shared" si="21"/>
        <v>471.27151157194032</v>
      </c>
      <c r="P98" s="84">
        <f t="shared" si="22"/>
        <v>489.88781651063744</v>
      </c>
      <c r="Q98" s="52"/>
      <c r="R98" s="52"/>
      <c r="S98" s="52"/>
      <c r="T98" s="52"/>
    </row>
    <row r="99" spans="2:20">
      <c r="B99" s="92">
        <v>1100</v>
      </c>
      <c r="C99" s="93" t="s">
        <v>4</v>
      </c>
      <c r="D99" s="94">
        <v>600</v>
      </c>
      <c r="E99" s="62">
        <v>388.37030672686569</v>
      </c>
      <c r="F99" s="38">
        <v>408.79378678123044</v>
      </c>
      <c r="G99" s="62">
        <f t="shared" si="16"/>
        <v>427.20733739955227</v>
      </c>
      <c r="H99" s="7">
        <f t="shared" si="17"/>
        <v>449.67316545935353</v>
      </c>
      <c r="I99" s="8">
        <v>442.51460672686568</v>
      </c>
      <c r="J99" s="7">
        <v>462.93808678123054</v>
      </c>
      <c r="K99" s="8">
        <f t="shared" si="18"/>
        <v>486.7660673995523</v>
      </c>
      <c r="L99" s="7">
        <f t="shared" si="19"/>
        <v>509.23189545935361</v>
      </c>
      <c r="M99" s="31">
        <v>750.28220672686564</v>
      </c>
      <c r="N99" s="33">
        <v>770.7056867812305</v>
      </c>
      <c r="O99" s="65">
        <f t="shared" ref="O99:P104" si="24">I99*1.1</f>
        <v>486.7660673995523</v>
      </c>
      <c r="P99" s="84">
        <f t="shared" si="24"/>
        <v>509.23189545935361</v>
      </c>
      <c r="Q99" s="52"/>
      <c r="R99" s="52"/>
      <c r="S99" s="52"/>
      <c r="T99" s="52"/>
    </row>
    <row r="100" spans="2:20">
      <c r="B100" s="92">
        <v>1100</v>
      </c>
      <c r="C100" s="93" t="s">
        <v>4</v>
      </c>
      <c r="D100" s="94">
        <v>700</v>
      </c>
      <c r="E100" s="62">
        <v>407.08528522388059</v>
      </c>
      <c r="F100" s="38">
        <v>427.06842055618768</v>
      </c>
      <c r="G100" s="62">
        <f t="shared" si="16"/>
        <v>447.79381374626871</v>
      </c>
      <c r="H100" s="7">
        <f t="shared" si="17"/>
        <v>469.77526261180645</v>
      </c>
      <c r="I100" s="8">
        <v>461.22958522388058</v>
      </c>
      <c r="J100" s="7">
        <v>481.21272055618755</v>
      </c>
      <c r="K100" s="8">
        <f t="shared" si="18"/>
        <v>507.35254374626868</v>
      </c>
      <c r="L100" s="7">
        <f t="shared" si="19"/>
        <v>529.33399261180637</v>
      </c>
      <c r="M100" s="31">
        <v>768.99718522388059</v>
      </c>
      <c r="N100" s="33">
        <v>788.98032055618773</v>
      </c>
      <c r="O100" s="65">
        <f t="shared" si="24"/>
        <v>507.35254374626868</v>
      </c>
      <c r="P100" s="84">
        <f t="shared" si="24"/>
        <v>529.33399261180637</v>
      </c>
      <c r="Q100" s="52"/>
      <c r="R100" s="52"/>
      <c r="S100" s="52"/>
      <c r="T100" s="52"/>
    </row>
    <row r="101" spans="2:20">
      <c r="B101" s="92">
        <v>1100</v>
      </c>
      <c r="C101" s="93" t="s">
        <v>4</v>
      </c>
      <c r="D101" s="94">
        <v>800</v>
      </c>
      <c r="E101" s="62">
        <v>416.44678272985072</v>
      </c>
      <c r="F101" s="38">
        <v>439.44202733094653</v>
      </c>
      <c r="G101" s="62">
        <f t="shared" si="16"/>
        <v>458.09146100283584</v>
      </c>
      <c r="H101" s="7">
        <f t="shared" si="17"/>
        <v>483.38623006404123</v>
      </c>
      <c r="I101" s="8">
        <v>470.59108272985071</v>
      </c>
      <c r="J101" s="7">
        <v>493.58632733094663</v>
      </c>
      <c r="K101" s="8">
        <f t="shared" si="18"/>
        <v>517.65019100283587</v>
      </c>
      <c r="L101" s="7">
        <f t="shared" si="19"/>
        <v>542.94496006404131</v>
      </c>
      <c r="M101" s="31">
        <v>778.35868272985067</v>
      </c>
      <c r="N101" s="33">
        <v>801.35392733094659</v>
      </c>
      <c r="O101" s="65">
        <f t="shared" si="24"/>
        <v>517.65019100283587</v>
      </c>
      <c r="P101" s="84">
        <f t="shared" si="24"/>
        <v>542.94496006404131</v>
      </c>
      <c r="Q101" s="52"/>
      <c r="R101" s="52"/>
      <c r="S101" s="52"/>
      <c r="T101" s="52"/>
    </row>
    <row r="102" spans="2:20">
      <c r="B102" s="92">
        <v>1100</v>
      </c>
      <c r="C102" s="93" t="s">
        <v>4</v>
      </c>
      <c r="D102" s="94">
        <v>900</v>
      </c>
      <c r="E102" s="62">
        <v>463.65830261194026</v>
      </c>
      <c r="F102" s="38">
        <v>495.10721535678317</v>
      </c>
      <c r="G102" s="62">
        <f t="shared" si="16"/>
        <v>510.02413287313431</v>
      </c>
      <c r="H102" s="7">
        <f t="shared" si="17"/>
        <v>544.61793689246156</v>
      </c>
      <c r="I102" s="8">
        <v>517.8026026119403</v>
      </c>
      <c r="J102" s="7">
        <v>549.2515153567831</v>
      </c>
      <c r="K102" s="8">
        <f t="shared" si="18"/>
        <v>569.58286287313433</v>
      </c>
      <c r="L102" s="7">
        <f t="shared" si="19"/>
        <v>604.17666689246141</v>
      </c>
      <c r="M102" s="31">
        <v>825.5702026119402</v>
      </c>
      <c r="N102" s="33">
        <v>857.01911535678312</v>
      </c>
      <c r="O102" s="65">
        <f t="shared" si="24"/>
        <v>569.58286287313433</v>
      </c>
      <c r="P102" s="84">
        <f t="shared" si="24"/>
        <v>604.17666689246141</v>
      </c>
      <c r="Q102" s="52"/>
      <c r="R102" s="52"/>
      <c r="S102" s="52"/>
      <c r="T102" s="52"/>
    </row>
    <row r="103" spans="2:20">
      <c r="B103" s="92">
        <v>1100</v>
      </c>
      <c r="C103" s="93" t="s">
        <v>4</v>
      </c>
      <c r="D103" s="94">
        <v>1000</v>
      </c>
      <c r="E103" s="62">
        <v>546.6438005104477</v>
      </c>
      <c r="F103" s="38">
        <v>581.5612116128051</v>
      </c>
      <c r="G103" s="62">
        <f t="shared" si="16"/>
        <v>601.30818056149258</v>
      </c>
      <c r="H103" s="7">
        <f t="shared" si="17"/>
        <v>639.71733277408566</v>
      </c>
      <c r="I103" s="8">
        <v>532.39530051044767</v>
      </c>
      <c r="J103" s="7">
        <v>567.31271161280506</v>
      </c>
      <c r="K103" s="8">
        <f t="shared" si="18"/>
        <v>585.63483056149244</v>
      </c>
      <c r="L103" s="7">
        <f t="shared" si="19"/>
        <v>624.04398277408563</v>
      </c>
      <c r="M103" s="31">
        <v>840.16290051044768</v>
      </c>
      <c r="N103" s="33">
        <v>875.08031161280508</v>
      </c>
      <c r="O103" s="65">
        <f t="shared" si="24"/>
        <v>585.63483056149244</v>
      </c>
      <c r="P103" s="84">
        <f t="shared" si="24"/>
        <v>624.04398277408563</v>
      </c>
      <c r="Q103" s="52"/>
      <c r="R103" s="52"/>
      <c r="S103" s="52"/>
      <c r="T103" s="52"/>
    </row>
    <row r="104" spans="2:20">
      <c r="B104" s="92">
        <v>1100</v>
      </c>
      <c r="C104" s="93" t="s">
        <v>4</v>
      </c>
      <c r="D104" s="91">
        <v>1100</v>
      </c>
      <c r="E104" s="62">
        <v>562.4299217014925</v>
      </c>
      <c r="F104" s="38">
        <v>600.72928055415218</v>
      </c>
      <c r="G104" s="62">
        <f t="shared" si="16"/>
        <v>618.67291387164175</v>
      </c>
      <c r="H104" s="7">
        <f t="shared" si="17"/>
        <v>660.8022086095674</v>
      </c>
      <c r="I104" s="8">
        <v>548.18142170149247</v>
      </c>
      <c r="J104" s="7">
        <v>586.48078055415226</v>
      </c>
      <c r="K104" s="8">
        <f t="shared" si="18"/>
        <v>602.99956387164173</v>
      </c>
      <c r="L104" s="7">
        <f t="shared" si="19"/>
        <v>645.12885860956749</v>
      </c>
      <c r="M104" s="31">
        <v>855.94902170149248</v>
      </c>
      <c r="N104" s="33">
        <v>894.24838055415216</v>
      </c>
      <c r="O104" s="65">
        <f t="shared" si="24"/>
        <v>602.99956387164173</v>
      </c>
      <c r="P104" s="84">
        <f t="shared" si="24"/>
        <v>645.12885860956749</v>
      </c>
      <c r="Q104" s="52"/>
      <c r="R104" s="52"/>
      <c r="S104" s="52"/>
      <c r="T104" s="52"/>
    </row>
    <row r="105" spans="2:20">
      <c r="B105" s="92">
        <v>1150</v>
      </c>
      <c r="C105" s="93" t="s">
        <v>4</v>
      </c>
      <c r="D105" s="94">
        <v>100</v>
      </c>
      <c r="E105" s="62">
        <v>296.04199618208958</v>
      </c>
      <c r="F105" s="38">
        <v>300.34354872932676</v>
      </c>
      <c r="G105" s="62">
        <f t="shared" si="16"/>
        <v>325.64619580029859</v>
      </c>
      <c r="H105" s="7">
        <f t="shared" si="17"/>
        <v>330.37790360225944</v>
      </c>
      <c r="I105" s="8">
        <v>369.88639618208953</v>
      </c>
      <c r="J105" s="7">
        <v>374.18794872932671</v>
      </c>
      <c r="K105" s="8">
        <f t="shared" si="18"/>
        <v>406.87503580029852</v>
      </c>
      <c r="L105" s="7">
        <f t="shared" si="19"/>
        <v>411.60674360225943</v>
      </c>
      <c r="M105" s="31"/>
      <c r="N105" s="33"/>
      <c r="O105" s="65"/>
      <c r="P105" s="84"/>
      <c r="Q105" s="52"/>
      <c r="R105" s="52"/>
      <c r="S105" s="52"/>
      <c r="T105" s="52"/>
    </row>
    <row r="106" spans="2:20">
      <c r="B106" s="92">
        <v>1150</v>
      </c>
      <c r="C106" s="93" t="s">
        <v>4</v>
      </c>
      <c r="D106" s="94">
        <v>200</v>
      </c>
      <c r="E106" s="62">
        <v>315.40923605820899</v>
      </c>
      <c r="F106" s="38">
        <v>322.58046780919091</v>
      </c>
      <c r="G106" s="62">
        <f t="shared" si="16"/>
        <v>346.95015966402991</v>
      </c>
      <c r="H106" s="7">
        <f t="shared" si="17"/>
        <v>354.83851459011004</v>
      </c>
      <c r="I106" s="8">
        <v>389.25363605820888</v>
      </c>
      <c r="J106" s="7">
        <v>396.4248678091908</v>
      </c>
      <c r="K106" s="8">
        <f t="shared" si="18"/>
        <v>428.17899966402979</v>
      </c>
      <c r="L106" s="7">
        <f t="shared" si="19"/>
        <v>436.06735459010991</v>
      </c>
      <c r="M106" s="31"/>
      <c r="N106" s="33"/>
      <c r="O106" s="65"/>
      <c r="P106" s="84"/>
      <c r="Q106" s="52"/>
      <c r="R106" s="52"/>
      <c r="S106" s="52"/>
      <c r="T106" s="52"/>
    </row>
    <row r="107" spans="2:20">
      <c r="B107" s="92">
        <v>1150</v>
      </c>
      <c r="C107" s="93" t="s">
        <v>4</v>
      </c>
      <c r="D107" s="94">
        <v>300</v>
      </c>
      <c r="E107" s="62">
        <v>329.8058594328358</v>
      </c>
      <c r="F107" s="38">
        <v>341.81907955511599</v>
      </c>
      <c r="G107" s="62">
        <f t="shared" si="16"/>
        <v>362.78644537611939</v>
      </c>
      <c r="H107" s="7">
        <f t="shared" si="17"/>
        <v>376.00098751062762</v>
      </c>
      <c r="I107" s="8">
        <v>403.65025943283581</v>
      </c>
      <c r="J107" s="7">
        <v>415.663479555116</v>
      </c>
      <c r="K107" s="8">
        <f t="shared" si="18"/>
        <v>444.01528537611944</v>
      </c>
      <c r="L107" s="7">
        <f t="shared" si="19"/>
        <v>457.22982751062762</v>
      </c>
      <c r="M107" s="31">
        <v>403.65025943283581</v>
      </c>
      <c r="N107" s="33">
        <v>415.663479555116</v>
      </c>
      <c r="O107" s="65">
        <f t="shared" si="21"/>
        <v>444.01528537611944</v>
      </c>
      <c r="P107" s="84">
        <f t="shared" si="22"/>
        <v>457.22982751062762</v>
      </c>
      <c r="Q107" s="52"/>
      <c r="R107" s="52"/>
      <c r="S107" s="52"/>
      <c r="T107" s="52"/>
    </row>
    <row r="108" spans="2:20">
      <c r="B108" s="92">
        <v>1150</v>
      </c>
      <c r="C108" s="93" t="s">
        <v>4</v>
      </c>
      <c r="D108" s="94">
        <v>400</v>
      </c>
      <c r="E108" s="62">
        <v>363.87202573880597</v>
      </c>
      <c r="F108" s="38">
        <v>379.5972916020479</v>
      </c>
      <c r="G108" s="62">
        <f t="shared" si="16"/>
        <v>400.25922831268662</v>
      </c>
      <c r="H108" s="7">
        <f t="shared" si="17"/>
        <v>417.55702076225271</v>
      </c>
      <c r="I108" s="8">
        <v>418.01632573880596</v>
      </c>
      <c r="J108" s="7">
        <v>433.74159160204789</v>
      </c>
      <c r="K108" s="8">
        <f t="shared" si="18"/>
        <v>459.81795831268659</v>
      </c>
      <c r="L108" s="7">
        <f t="shared" si="19"/>
        <v>477.11575076225273</v>
      </c>
      <c r="M108" s="31">
        <v>418.01632573880596</v>
      </c>
      <c r="N108" s="33">
        <v>433.74159160204789</v>
      </c>
      <c r="O108" s="65">
        <f t="shared" si="21"/>
        <v>459.81795831268659</v>
      </c>
      <c r="P108" s="84">
        <f t="shared" si="22"/>
        <v>477.11575076225273</v>
      </c>
      <c r="Q108" s="52"/>
      <c r="R108" s="52"/>
      <c r="S108" s="52"/>
      <c r="T108" s="52"/>
    </row>
    <row r="109" spans="2:20">
      <c r="B109" s="92">
        <v>1150</v>
      </c>
      <c r="C109" s="93" t="s">
        <v>4</v>
      </c>
      <c r="D109" s="94">
        <v>500</v>
      </c>
      <c r="E109" s="62">
        <v>378.28902049253725</v>
      </c>
      <c r="F109" s="38">
        <v>398.21595170999018</v>
      </c>
      <c r="G109" s="62">
        <f t="shared" si="16"/>
        <v>416.11792254179102</v>
      </c>
      <c r="H109" s="7">
        <f t="shared" si="17"/>
        <v>438.03754688098923</v>
      </c>
      <c r="I109" s="8">
        <v>432.43332049253723</v>
      </c>
      <c r="J109" s="7">
        <v>452.36025170999011</v>
      </c>
      <c r="K109" s="8">
        <f t="shared" si="18"/>
        <v>475.67665254179099</v>
      </c>
      <c r="L109" s="7">
        <f t="shared" si="19"/>
        <v>497.59627688098914</v>
      </c>
      <c r="M109" s="31">
        <v>432.43332049253723</v>
      </c>
      <c r="N109" s="33">
        <v>452.36025170999011</v>
      </c>
      <c r="O109" s="65">
        <f t="shared" si="21"/>
        <v>475.67665254179099</v>
      </c>
      <c r="P109" s="84">
        <f t="shared" si="22"/>
        <v>497.59627688098914</v>
      </c>
      <c r="Q109" s="52"/>
      <c r="R109" s="52"/>
      <c r="S109" s="52"/>
      <c r="T109" s="52"/>
    </row>
    <row r="110" spans="2:20">
      <c r="B110" s="92">
        <v>1150</v>
      </c>
      <c r="C110" s="93" t="s">
        <v>4</v>
      </c>
      <c r="D110" s="94">
        <v>600</v>
      </c>
      <c r="E110" s="62">
        <v>392.78495434029838</v>
      </c>
      <c r="F110" s="38">
        <v>416.78110956323718</v>
      </c>
      <c r="G110" s="62">
        <f t="shared" si="16"/>
        <v>432.06344977432826</v>
      </c>
      <c r="H110" s="7">
        <f t="shared" si="17"/>
        <v>458.45922051956092</v>
      </c>
      <c r="I110" s="8">
        <v>446.92925434029843</v>
      </c>
      <c r="J110" s="7">
        <v>470.92540956323717</v>
      </c>
      <c r="K110" s="8">
        <f t="shared" si="18"/>
        <v>491.62217977432829</v>
      </c>
      <c r="L110" s="7">
        <f t="shared" si="19"/>
        <v>518.01795051956094</v>
      </c>
      <c r="M110" s="31">
        <v>754.6968543402985</v>
      </c>
      <c r="N110" s="33">
        <v>778.6930095632373</v>
      </c>
      <c r="O110" s="65">
        <f t="shared" ref="O110:P116" si="25">I110*1.1</f>
        <v>491.62217977432829</v>
      </c>
      <c r="P110" s="84">
        <f t="shared" si="25"/>
        <v>518.01795051956094</v>
      </c>
      <c r="Q110" s="52"/>
      <c r="R110" s="52"/>
      <c r="S110" s="52"/>
      <c r="T110" s="52"/>
    </row>
    <row r="111" spans="2:20">
      <c r="B111" s="92">
        <v>1150</v>
      </c>
      <c r="C111" s="93" t="s">
        <v>4</v>
      </c>
      <c r="D111" s="94">
        <v>700</v>
      </c>
      <c r="E111" s="62">
        <v>440.68193340447755</v>
      </c>
      <c r="F111" s="38">
        <v>468.77688549143949</v>
      </c>
      <c r="G111" s="62">
        <f t="shared" si="16"/>
        <v>484.75012674492535</v>
      </c>
      <c r="H111" s="7">
        <f t="shared" si="17"/>
        <v>515.6545740405835</v>
      </c>
      <c r="I111" s="8">
        <v>494.82623340447748</v>
      </c>
      <c r="J111" s="7">
        <v>522.92118549143947</v>
      </c>
      <c r="K111" s="8">
        <f t="shared" si="18"/>
        <v>544.30885674492527</v>
      </c>
      <c r="L111" s="7">
        <f t="shared" si="19"/>
        <v>575.21330404058347</v>
      </c>
      <c r="M111" s="31">
        <v>802.59383340447755</v>
      </c>
      <c r="N111" s="33">
        <v>830.68878549143938</v>
      </c>
      <c r="O111" s="65">
        <f t="shared" si="25"/>
        <v>544.30885674492527</v>
      </c>
      <c r="P111" s="84">
        <f t="shared" si="25"/>
        <v>575.21330404058347</v>
      </c>
      <c r="Q111" s="52"/>
      <c r="R111" s="52"/>
      <c r="S111" s="52"/>
      <c r="T111" s="52"/>
    </row>
    <row r="112" spans="2:20">
      <c r="B112" s="92">
        <v>1150</v>
      </c>
      <c r="C112" s="93" t="s">
        <v>4</v>
      </c>
      <c r="D112" s="94">
        <v>800</v>
      </c>
      <c r="E112" s="62">
        <v>455.7032790716417</v>
      </c>
      <c r="F112" s="38">
        <v>488.07737217653022</v>
      </c>
      <c r="G112" s="62">
        <f t="shared" si="16"/>
        <v>501.2736069788059</v>
      </c>
      <c r="H112" s="7">
        <f t="shared" si="17"/>
        <v>536.88510939418325</v>
      </c>
      <c r="I112" s="8">
        <v>509.8475790716418</v>
      </c>
      <c r="J112" s="7">
        <v>542.22167217653032</v>
      </c>
      <c r="K112" s="8">
        <f t="shared" si="18"/>
        <v>560.83233697880598</v>
      </c>
      <c r="L112" s="7">
        <f t="shared" si="19"/>
        <v>596.44383939418344</v>
      </c>
      <c r="M112" s="31">
        <v>817.61517907164182</v>
      </c>
      <c r="N112" s="33">
        <v>849.98927217653022</v>
      </c>
      <c r="O112" s="65">
        <f t="shared" si="25"/>
        <v>560.83233697880598</v>
      </c>
      <c r="P112" s="84">
        <f t="shared" si="25"/>
        <v>596.44383939418344</v>
      </c>
      <c r="Q112" s="52"/>
      <c r="R112" s="52"/>
      <c r="S112" s="52"/>
      <c r="T112" s="52"/>
    </row>
    <row r="113" spans="2:20">
      <c r="B113" s="92">
        <v>1150</v>
      </c>
      <c r="C113" s="93" t="s">
        <v>4</v>
      </c>
      <c r="D113" s="94">
        <v>900</v>
      </c>
      <c r="E113" s="62">
        <v>538.62172118059698</v>
      </c>
      <c r="F113" s="38">
        <v>575.58866881195468</v>
      </c>
      <c r="G113" s="62">
        <f t="shared" si="16"/>
        <v>592.48389329865677</v>
      </c>
      <c r="H113" s="7">
        <f t="shared" si="17"/>
        <v>633.14753569315019</v>
      </c>
      <c r="I113" s="8">
        <v>524.37322118059694</v>
      </c>
      <c r="J113" s="7">
        <v>561.34016881195475</v>
      </c>
      <c r="K113" s="8">
        <f t="shared" si="18"/>
        <v>576.81054329865674</v>
      </c>
      <c r="L113" s="7">
        <f t="shared" si="19"/>
        <v>617.47418569315028</v>
      </c>
      <c r="M113" s="67">
        <v>832.14082118059684</v>
      </c>
      <c r="N113" s="66">
        <v>869.10776881195488</v>
      </c>
      <c r="O113" s="65">
        <f t="shared" si="25"/>
        <v>576.81054329865674</v>
      </c>
      <c r="P113" s="84">
        <f t="shared" si="25"/>
        <v>617.47418569315028</v>
      </c>
      <c r="Q113" s="52"/>
      <c r="R113" s="52"/>
      <c r="S113" s="52"/>
      <c r="T113" s="52"/>
    </row>
    <row r="114" spans="2:20">
      <c r="B114" s="96">
        <v>1150</v>
      </c>
      <c r="C114" s="95" t="s">
        <v>4</v>
      </c>
      <c r="D114" s="97">
        <v>1000</v>
      </c>
      <c r="E114" s="68">
        <v>553.64306684776113</v>
      </c>
      <c r="F114" s="34">
        <v>591.49274344193441</v>
      </c>
      <c r="G114" s="68">
        <f t="shared" si="16"/>
        <v>609.00737353253726</v>
      </c>
      <c r="H114" s="41">
        <f t="shared" si="17"/>
        <v>650.64201778612789</v>
      </c>
      <c r="I114" s="2">
        <v>539.3945668477611</v>
      </c>
      <c r="J114" s="41">
        <v>577.24424344193437</v>
      </c>
      <c r="K114" s="2">
        <f t="shared" si="18"/>
        <v>593.33402353253723</v>
      </c>
      <c r="L114" s="41">
        <f t="shared" si="19"/>
        <v>634.96866778612787</v>
      </c>
      <c r="M114" s="31">
        <v>847.162166847761</v>
      </c>
      <c r="N114" s="33">
        <v>885.0118434419345</v>
      </c>
      <c r="O114" s="69">
        <f t="shared" si="25"/>
        <v>593.33402353253723</v>
      </c>
      <c r="P114" s="84">
        <f t="shared" si="25"/>
        <v>634.96866778612787</v>
      </c>
      <c r="Q114" s="52"/>
      <c r="R114" s="52"/>
      <c r="S114" s="52"/>
      <c r="T114" s="52"/>
    </row>
    <row r="115" spans="2:20">
      <c r="B115" s="92">
        <v>1150</v>
      </c>
      <c r="C115" s="93" t="s">
        <v>4</v>
      </c>
      <c r="D115" s="91">
        <v>1100</v>
      </c>
      <c r="E115" s="62">
        <v>569.92064755970148</v>
      </c>
      <c r="F115" s="38">
        <v>614.26866643468134</v>
      </c>
      <c r="G115" s="62">
        <f t="shared" si="16"/>
        <v>626.91271231567168</v>
      </c>
      <c r="H115" s="7">
        <f t="shared" si="17"/>
        <v>675.69553307814954</v>
      </c>
      <c r="I115" s="8">
        <v>555.67214755970144</v>
      </c>
      <c r="J115" s="7">
        <v>600.02016643468141</v>
      </c>
      <c r="K115" s="8">
        <f t="shared" si="18"/>
        <v>611.23936231567166</v>
      </c>
      <c r="L115" s="7">
        <f t="shared" si="19"/>
        <v>660.02218307814962</v>
      </c>
      <c r="M115" s="31">
        <v>863.43974755970157</v>
      </c>
      <c r="N115" s="33">
        <v>907.78776643468132</v>
      </c>
      <c r="O115" s="65">
        <f t="shared" si="25"/>
        <v>611.23936231567166</v>
      </c>
      <c r="P115" s="84">
        <f t="shared" si="25"/>
        <v>660.02218307814962</v>
      </c>
      <c r="Q115" s="52"/>
      <c r="R115" s="52"/>
      <c r="S115" s="52"/>
      <c r="T115" s="52"/>
    </row>
    <row r="116" spans="2:20" ht="15.75" thickBot="1">
      <c r="B116" s="92">
        <v>1150</v>
      </c>
      <c r="C116" s="93" t="s">
        <v>4</v>
      </c>
      <c r="D116" s="94">
        <v>1150</v>
      </c>
      <c r="E116" s="62">
        <v>577.67110850149254</v>
      </c>
      <c r="F116" s="38">
        <v>623.8819781014414</v>
      </c>
      <c r="G116" s="62">
        <f t="shared" si="16"/>
        <v>635.43821935164181</v>
      </c>
      <c r="H116" s="7">
        <f t="shared" si="17"/>
        <v>686.27017591158562</v>
      </c>
      <c r="I116" s="8">
        <v>563.4226085014925</v>
      </c>
      <c r="J116" s="7">
        <v>609.63347810144137</v>
      </c>
      <c r="K116" s="8">
        <f t="shared" si="18"/>
        <v>619.76486935164178</v>
      </c>
      <c r="L116" s="7">
        <f t="shared" si="19"/>
        <v>670.5968259115856</v>
      </c>
      <c r="M116" s="31">
        <v>871.19020850149263</v>
      </c>
      <c r="N116" s="33">
        <v>917.40107810144127</v>
      </c>
      <c r="O116" s="82">
        <f t="shared" si="25"/>
        <v>619.76486935164178</v>
      </c>
      <c r="P116" s="85">
        <f t="shared" si="25"/>
        <v>670.5968259115856</v>
      </c>
      <c r="Q116" s="52"/>
      <c r="R116" s="52"/>
      <c r="S116" s="52"/>
      <c r="T116" s="52"/>
    </row>
    <row r="117" spans="2:20" ht="46.5" customHeight="1">
      <c r="B117" s="171" t="s">
        <v>2</v>
      </c>
      <c r="C117" s="172"/>
      <c r="D117" s="172"/>
      <c r="E117" s="180" t="s">
        <v>9</v>
      </c>
      <c r="F117" s="217"/>
      <c r="G117" s="180" t="s">
        <v>11</v>
      </c>
      <c r="H117" s="217"/>
      <c r="I117" s="180" t="s">
        <v>10</v>
      </c>
      <c r="J117" s="217"/>
      <c r="K117" s="180" t="s">
        <v>12</v>
      </c>
      <c r="L117" s="217"/>
      <c r="M117" s="180" t="s">
        <v>13</v>
      </c>
      <c r="N117" s="217"/>
      <c r="O117" s="180" t="s">
        <v>14</v>
      </c>
      <c r="P117" s="217"/>
      <c r="Q117" s="178"/>
      <c r="R117" s="178"/>
      <c r="S117" s="178"/>
      <c r="T117" s="178"/>
    </row>
    <row r="118" spans="2:20" ht="15" customHeight="1" thickBot="1">
      <c r="B118" s="173"/>
      <c r="C118" s="174"/>
      <c r="D118" s="174"/>
      <c r="E118" s="182" t="s">
        <v>7</v>
      </c>
      <c r="F118" s="183"/>
      <c r="G118" s="182" t="s">
        <v>7</v>
      </c>
      <c r="H118" s="183"/>
      <c r="I118" s="182" t="s">
        <v>7</v>
      </c>
      <c r="J118" s="183"/>
      <c r="K118" s="182" t="s">
        <v>7</v>
      </c>
      <c r="L118" s="183"/>
      <c r="M118" s="182" t="s">
        <v>7</v>
      </c>
      <c r="N118" s="183"/>
      <c r="O118" s="182" t="s">
        <v>7</v>
      </c>
      <c r="P118" s="183"/>
      <c r="Q118" s="179"/>
      <c r="R118" s="179"/>
      <c r="S118" s="179"/>
      <c r="T118" s="179"/>
    </row>
    <row r="119" spans="2:20" ht="15.75" thickBot="1">
      <c r="B119" s="192" t="s">
        <v>3</v>
      </c>
      <c r="C119" s="193"/>
      <c r="D119" s="218"/>
      <c r="E119" s="101">
        <v>90</v>
      </c>
      <c r="F119" s="102">
        <v>120</v>
      </c>
      <c r="G119" s="101">
        <v>90</v>
      </c>
      <c r="H119" s="102">
        <v>120</v>
      </c>
      <c r="I119" s="101">
        <v>90</v>
      </c>
      <c r="J119" s="102">
        <v>120</v>
      </c>
      <c r="K119" s="101">
        <v>90</v>
      </c>
      <c r="L119" s="102">
        <v>120</v>
      </c>
      <c r="M119" s="101">
        <v>90</v>
      </c>
      <c r="N119" s="102">
        <v>120</v>
      </c>
      <c r="O119" s="101">
        <v>90</v>
      </c>
      <c r="P119" s="103">
        <v>120</v>
      </c>
      <c r="Q119" s="49"/>
      <c r="R119" s="49"/>
      <c r="S119" s="49"/>
      <c r="T119" s="49"/>
    </row>
    <row r="120" spans="2:20">
      <c r="B120" s="92">
        <v>1200</v>
      </c>
      <c r="C120" s="93" t="s">
        <v>4</v>
      </c>
      <c r="D120" s="94">
        <v>100</v>
      </c>
      <c r="E120" s="68">
        <v>298.02565922238807</v>
      </c>
      <c r="F120" s="34">
        <v>302.37890342648387</v>
      </c>
      <c r="G120" s="68">
        <f t="shared" si="16"/>
        <v>327.82822514462691</v>
      </c>
      <c r="H120" s="41">
        <f t="shared" si="17"/>
        <v>332.6167937691323</v>
      </c>
      <c r="I120" s="2">
        <v>371.87005922238802</v>
      </c>
      <c r="J120" s="41">
        <v>376.22330342648382</v>
      </c>
      <c r="K120" s="2">
        <f t="shared" si="18"/>
        <v>409.05706514462685</v>
      </c>
      <c r="L120" s="41">
        <f t="shared" si="19"/>
        <v>413.84563376913223</v>
      </c>
      <c r="M120" s="31"/>
      <c r="N120" s="33"/>
      <c r="O120" s="69"/>
      <c r="P120" s="84"/>
      <c r="Q120" s="52"/>
      <c r="R120" s="52"/>
      <c r="S120" s="52"/>
      <c r="T120" s="52"/>
    </row>
    <row r="121" spans="2:20">
      <c r="B121" s="92">
        <v>1200</v>
      </c>
      <c r="C121" s="93" t="s">
        <v>4</v>
      </c>
      <c r="D121" s="94">
        <v>200</v>
      </c>
      <c r="E121" s="62">
        <v>318.01422616119407</v>
      </c>
      <c r="F121" s="38">
        <v>326.13146826049814</v>
      </c>
      <c r="G121" s="62">
        <f t="shared" si="16"/>
        <v>349.81564877731353</v>
      </c>
      <c r="H121" s="7">
        <f t="shared" si="17"/>
        <v>358.74461508654798</v>
      </c>
      <c r="I121" s="8">
        <v>391.85862616119397</v>
      </c>
      <c r="J121" s="7">
        <v>399.97586826049815</v>
      </c>
      <c r="K121" s="8">
        <f t="shared" si="18"/>
        <v>431.0444887773134</v>
      </c>
      <c r="L121" s="7">
        <f t="shared" si="19"/>
        <v>439.97345508654797</v>
      </c>
      <c r="M121" s="31"/>
      <c r="N121" s="33"/>
      <c r="O121" s="65"/>
      <c r="P121" s="84"/>
      <c r="Q121" s="52"/>
      <c r="R121" s="52"/>
      <c r="S121" s="52"/>
      <c r="T121" s="52"/>
    </row>
    <row r="122" spans="2:20">
      <c r="B122" s="92">
        <v>1200</v>
      </c>
      <c r="C122" s="93" t="s">
        <v>4</v>
      </c>
      <c r="D122" s="94">
        <v>300</v>
      </c>
      <c r="E122" s="62">
        <v>332.85562464626872</v>
      </c>
      <c r="F122" s="38">
        <v>344.84288006417904</v>
      </c>
      <c r="G122" s="62">
        <f t="shared" si="16"/>
        <v>366.1411871108956</v>
      </c>
      <c r="H122" s="7">
        <f t="shared" si="17"/>
        <v>379.327168070597</v>
      </c>
      <c r="I122" s="8">
        <v>406.70002464626862</v>
      </c>
      <c r="J122" s="7">
        <v>418.68728006417905</v>
      </c>
      <c r="K122" s="8">
        <f t="shared" si="18"/>
        <v>447.37002711089553</v>
      </c>
      <c r="L122" s="7">
        <f t="shared" si="19"/>
        <v>460.55600807059699</v>
      </c>
      <c r="M122" s="31">
        <v>406.70002464626862</v>
      </c>
      <c r="N122" s="33">
        <v>418.68728006417905</v>
      </c>
      <c r="O122" s="65">
        <f t="shared" si="21"/>
        <v>447.37002711089553</v>
      </c>
      <c r="P122" s="84">
        <f t="shared" si="22"/>
        <v>460.55600807059699</v>
      </c>
      <c r="Q122" s="52"/>
      <c r="R122" s="52"/>
      <c r="S122" s="52"/>
      <c r="T122" s="52"/>
    </row>
    <row r="123" spans="2:20">
      <c r="B123" s="92">
        <v>1200</v>
      </c>
      <c r="C123" s="93" t="s">
        <v>4</v>
      </c>
      <c r="D123" s="94">
        <v>400</v>
      </c>
      <c r="E123" s="62">
        <v>367.40985524328357</v>
      </c>
      <c r="F123" s="38">
        <v>383.98643156384583</v>
      </c>
      <c r="G123" s="62">
        <f t="shared" si="16"/>
        <v>404.15084076761195</v>
      </c>
      <c r="H123" s="7">
        <f t="shared" si="17"/>
        <v>422.38507472023042</v>
      </c>
      <c r="I123" s="8">
        <v>421.5541552432835</v>
      </c>
      <c r="J123" s="7">
        <v>438.13073156384581</v>
      </c>
      <c r="K123" s="8">
        <f t="shared" si="18"/>
        <v>463.70957076761186</v>
      </c>
      <c r="L123" s="7">
        <f t="shared" si="19"/>
        <v>481.94380472023045</v>
      </c>
      <c r="M123" s="31">
        <v>421.5541552432835</v>
      </c>
      <c r="N123" s="33">
        <v>438.13073156384581</v>
      </c>
      <c r="O123" s="65">
        <f t="shared" si="21"/>
        <v>463.70957076761186</v>
      </c>
      <c r="P123" s="84">
        <f t="shared" si="22"/>
        <v>481.94380472023045</v>
      </c>
      <c r="Q123" s="52"/>
      <c r="R123" s="52"/>
      <c r="S123" s="52"/>
      <c r="T123" s="52"/>
    </row>
    <row r="124" spans="2:20">
      <c r="B124" s="92">
        <v>1200</v>
      </c>
      <c r="C124" s="93" t="s">
        <v>4</v>
      </c>
      <c r="D124" s="94">
        <v>500</v>
      </c>
      <c r="E124" s="62">
        <v>384.25019530298511</v>
      </c>
      <c r="F124" s="38">
        <v>405.74121407783525</v>
      </c>
      <c r="G124" s="62">
        <f t="shared" si="16"/>
        <v>422.67521483328363</v>
      </c>
      <c r="H124" s="7">
        <f t="shared" si="17"/>
        <v>446.31533548561879</v>
      </c>
      <c r="I124" s="8">
        <v>438.39449530298509</v>
      </c>
      <c r="J124" s="7">
        <v>459.88551407783524</v>
      </c>
      <c r="K124" s="8">
        <f t="shared" si="18"/>
        <v>482.23394483328366</v>
      </c>
      <c r="L124" s="7">
        <f t="shared" si="19"/>
        <v>505.87406548561881</v>
      </c>
      <c r="M124" s="31">
        <v>438.39449530298509</v>
      </c>
      <c r="N124" s="33">
        <v>459.88551407783524</v>
      </c>
      <c r="O124" s="65">
        <f t="shared" si="21"/>
        <v>482.23394483328366</v>
      </c>
      <c r="P124" s="84">
        <f t="shared" si="22"/>
        <v>505.87406548561881</v>
      </c>
      <c r="Q124" s="52"/>
      <c r="R124" s="52"/>
      <c r="S124" s="52"/>
      <c r="T124" s="52"/>
    </row>
    <row r="125" spans="2:20">
      <c r="B125" s="92">
        <v>1200</v>
      </c>
      <c r="C125" s="93" t="s">
        <v>4</v>
      </c>
      <c r="D125" s="94">
        <v>600</v>
      </c>
      <c r="E125" s="62">
        <v>397.22251975522386</v>
      </c>
      <c r="F125" s="38">
        <v>421.92564235611763</v>
      </c>
      <c r="G125" s="62">
        <f t="shared" si="16"/>
        <v>436.94477173074625</v>
      </c>
      <c r="H125" s="7">
        <f t="shared" si="17"/>
        <v>464.11820659172946</v>
      </c>
      <c r="I125" s="8">
        <v>451.36681975522384</v>
      </c>
      <c r="J125" s="7">
        <v>476.06994235611756</v>
      </c>
      <c r="K125" s="8">
        <f t="shared" si="18"/>
        <v>496.50350173074628</v>
      </c>
      <c r="L125" s="7">
        <f t="shared" si="19"/>
        <v>523.67693659172937</v>
      </c>
      <c r="M125" s="31">
        <v>759.13441975522392</v>
      </c>
      <c r="N125" s="33">
        <v>783.83754235611741</v>
      </c>
      <c r="O125" s="65">
        <f t="shared" ref="O125:P131" si="26">I125*1.1</f>
        <v>496.50350173074628</v>
      </c>
      <c r="P125" s="84">
        <f t="shared" si="26"/>
        <v>523.67693659172937</v>
      </c>
      <c r="Q125" s="52"/>
      <c r="R125" s="52"/>
      <c r="S125" s="52"/>
      <c r="T125" s="52"/>
    </row>
    <row r="126" spans="2:20">
      <c r="B126" s="92">
        <v>1200</v>
      </c>
      <c r="C126" s="93" t="s">
        <v>4</v>
      </c>
      <c r="D126" s="94">
        <v>700</v>
      </c>
      <c r="E126" s="62">
        <v>446.29339954029848</v>
      </c>
      <c r="F126" s="38">
        <v>476.01264724807538</v>
      </c>
      <c r="G126" s="62">
        <f t="shared" si="16"/>
        <v>490.92273949432837</v>
      </c>
      <c r="H126" s="7">
        <f t="shared" si="17"/>
        <v>523.61391197288299</v>
      </c>
      <c r="I126" s="8">
        <v>500.43769954029841</v>
      </c>
      <c r="J126" s="7">
        <v>530.15694724807531</v>
      </c>
      <c r="K126" s="8">
        <f t="shared" si="18"/>
        <v>550.48146949432828</v>
      </c>
      <c r="L126" s="7">
        <f t="shared" si="19"/>
        <v>583.17264197288284</v>
      </c>
      <c r="M126" s="31">
        <v>808.20529954029848</v>
      </c>
      <c r="N126" s="33">
        <v>837.92454724807533</v>
      </c>
      <c r="O126" s="65">
        <f t="shared" si="26"/>
        <v>550.48146949432828</v>
      </c>
      <c r="P126" s="84">
        <f t="shared" si="26"/>
        <v>583.17264197288284</v>
      </c>
      <c r="Q126" s="52"/>
      <c r="R126" s="52"/>
      <c r="S126" s="52"/>
      <c r="T126" s="52"/>
    </row>
    <row r="127" spans="2:20">
      <c r="B127" s="92">
        <v>1200</v>
      </c>
      <c r="C127" s="93" t="s">
        <v>4</v>
      </c>
      <c r="D127" s="94">
        <v>800</v>
      </c>
      <c r="E127" s="62">
        <v>461.76631077761192</v>
      </c>
      <c r="F127" s="38">
        <v>495.82985389924312</v>
      </c>
      <c r="G127" s="62">
        <f t="shared" si="16"/>
        <v>507.94294185537314</v>
      </c>
      <c r="H127" s="7">
        <f t="shared" si="17"/>
        <v>545.41283928916744</v>
      </c>
      <c r="I127" s="8">
        <v>515.91061077761185</v>
      </c>
      <c r="J127" s="7">
        <v>549.97415389924322</v>
      </c>
      <c r="K127" s="8">
        <f t="shared" si="18"/>
        <v>567.50167185537305</v>
      </c>
      <c r="L127" s="7">
        <f t="shared" si="19"/>
        <v>604.97156928916763</v>
      </c>
      <c r="M127" s="31">
        <v>823.67821077761198</v>
      </c>
      <c r="N127" s="33">
        <v>857.74175389924324</v>
      </c>
      <c r="O127" s="65">
        <f t="shared" si="26"/>
        <v>567.50167185537305</v>
      </c>
      <c r="P127" s="84">
        <f t="shared" si="26"/>
        <v>604.97156928916763</v>
      </c>
      <c r="Q127" s="52"/>
      <c r="R127" s="52"/>
      <c r="S127" s="52"/>
      <c r="T127" s="52"/>
    </row>
    <row r="128" spans="2:20">
      <c r="B128" s="92">
        <v>1200</v>
      </c>
      <c r="C128" s="93" t="s">
        <v>4</v>
      </c>
      <c r="D128" s="94">
        <v>900</v>
      </c>
      <c r="E128" s="62">
        <v>545.14141130149255</v>
      </c>
      <c r="F128" s="38">
        <v>583.19699082327747</v>
      </c>
      <c r="G128" s="62">
        <f t="shared" si="16"/>
        <v>599.65555243164181</v>
      </c>
      <c r="H128" s="7">
        <f t="shared" si="17"/>
        <v>641.51668990560529</v>
      </c>
      <c r="I128" s="8">
        <v>530.89291130149252</v>
      </c>
      <c r="J128" s="7">
        <v>568.94849082327755</v>
      </c>
      <c r="K128" s="8">
        <f t="shared" si="18"/>
        <v>583.98220243164178</v>
      </c>
      <c r="L128" s="7">
        <f t="shared" si="19"/>
        <v>625.84333990560538</v>
      </c>
      <c r="M128" s="31">
        <v>838.66051130149253</v>
      </c>
      <c r="N128" s="33">
        <v>876.71609082327745</v>
      </c>
      <c r="O128" s="65">
        <f t="shared" si="26"/>
        <v>583.98220243164178</v>
      </c>
      <c r="P128" s="84">
        <f t="shared" si="26"/>
        <v>625.84333990560538</v>
      </c>
      <c r="Q128" s="52"/>
      <c r="R128" s="52"/>
      <c r="S128" s="52"/>
      <c r="T128" s="52"/>
    </row>
    <row r="129" spans="2:20">
      <c r="B129" s="92">
        <v>1200</v>
      </c>
      <c r="C129" s="93" t="s">
        <v>4</v>
      </c>
      <c r="D129" s="94">
        <v>1000</v>
      </c>
      <c r="E129" s="62">
        <v>560.65336768208954</v>
      </c>
      <c r="F129" s="38">
        <v>602.60465274444209</v>
      </c>
      <c r="G129" s="62">
        <f t="shared" si="16"/>
        <v>616.71870445029856</v>
      </c>
      <c r="H129" s="7">
        <f t="shared" si="17"/>
        <v>662.86511801888639</v>
      </c>
      <c r="I129" s="8">
        <v>546.40486768208939</v>
      </c>
      <c r="J129" s="7">
        <v>588.35615274444217</v>
      </c>
      <c r="K129" s="8">
        <f t="shared" si="18"/>
        <v>601.04535445029842</v>
      </c>
      <c r="L129" s="7">
        <f t="shared" si="19"/>
        <v>647.19176801888648</v>
      </c>
      <c r="M129" s="31">
        <v>854.17246768208952</v>
      </c>
      <c r="N129" s="33">
        <v>896.1237527444423</v>
      </c>
      <c r="O129" s="65">
        <f t="shared" si="26"/>
        <v>601.04535445029842</v>
      </c>
      <c r="P129" s="84">
        <f t="shared" si="26"/>
        <v>647.19176801888648</v>
      </c>
      <c r="Q129" s="52"/>
      <c r="R129" s="52"/>
      <c r="S129" s="52"/>
      <c r="T129" s="52"/>
    </row>
    <row r="130" spans="2:20">
      <c r="B130" s="92">
        <v>1200</v>
      </c>
      <c r="C130" s="93" t="s">
        <v>4</v>
      </c>
      <c r="D130" s="91">
        <v>1100</v>
      </c>
      <c r="E130" s="62">
        <v>577.34516643582083</v>
      </c>
      <c r="F130" s="38">
        <v>623.970169980935</v>
      </c>
      <c r="G130" s="62">
        <f t="shared" si="16"/>
        <v>635.07968307940291</v>
      </c>
      <c r="H130" s="7">
        <f t="shared" si="17"/>
        <v>686.36718697902859</v>
      </c>
      <c r="I130" s="8">
        <v>563.09666643582091</v>
      </c>
      <c r="J130" s="7">
        <v>609.72166998093508</v>
      </c>
      <c r="K130" s="8">
        <f t="shared" si="18"/>
        <v>619.406333079403</v>
      </c>
      <c r="L130" s="7">
        <f t="shared" si="19"/>
        <v>670.69383697902867</v>
      </c>
      <c r="M130" s="31">
        <v>870.86426643582092</v>
      </c>
      <c r="N130" s="33">
        <v>917.48926998093498</v>
      </c>
      <c r="O130" s="65">
        <f t="shared" si="26"/>
        <v>619.406333079403</v>
      </c>
      <c r="P130" s="84">
        <f t="shared" si="26"/>
        <v>670.69383697902867</v>
      </c>
      <c r="Q130" s="52"/>
      <c r="R130" s="52"/>
      <c r="S130" s="52"/>
      <c r="T130" s="52"/>
    </row>
    <row r="131" spans="2:20">
      <c r="B131" s="92">
        <v>1200</v>
      </c>
      <c r="C131" s="93" t="s">
        <v>4</v>
      </c>
      <c r="D131" s="94">
        <v>1200</v>
      </c>
      <c r="E131" s="62">
        <v>592.85712281641793</v>
      </c>
      <c r="F131" s="38">
        <v>643.19260735805926</v>
      </c>
      <c r="G131" s="62">
        <f t="shared" si="16"/>
        <v>652.14283509805978</v>
      </c>
      <c r="H131" s="7">
        <f t="shared" si="17"/>
        <v>707.51186809386525</v>
      </c>
      <c r="I131" s="8">
        <v>578.60862281641789</v>
      </c>
      <c r="J131" s="7">
        <v>628.94410735805923</v>
      </c>
      <c r="K131" s="8">
        <f t="shared" si="18"/>
        <v>636.46948509805975</v>
      </c>
      <c r="L131" s="7">
        <f t="shared" si="19"/>
        <v>691.83851809386522</v>
      </c>
      <c r="M131" s="31">
        <v>886.37622281641791</v>
      </c>
      <c r="N131" s="33">
        <v>936.71170735805913</v>
      </c>
      <c r="O131" s="65">
        <f t="shared" si="26"/>
        <v>636.46948509805975</v>
      </c>
      <c r="P131" s="84">
        <f t="shared" si="26"/>
        <v>691.83851809386522</v>
      </c>
      <c r="Q131" s="52"/>
      <c r="R131" s="52"/>
      <c r="S131" s="52"/>
      <c r="T131" s="52"/>
    </row>
    <row r="132" spans="2:20">
      <c r="B132" s="92">
        <v>1250</v>
      </c>
      <c r="C132" s="93" t="s">
        <v>4</v>
      </c>
      <c r="D132" s="94">
        <v>100</v>
      </c>
      <c r="E132" s="62">
        <v>300.00932226268657</v>
      </c>
      <c r="F132" s="38">
        <v>304.80038785074629</v>
      </c>
      <c r="G132" s="62">
        <f t="shared" si="16"/>
        <v>330.01025448895524</v>
      </c>
      <c r="H132" s="7">
        <f t="shared" si="17"/>
        <v>335.28042663582096</v>
      </c>
      <c r="I132" s="8">
        <v>373.85372226268652</v>
      </c>
      <c r="J132" s="7">
        <v>378.64478785074624</v>
      </c>
      <c r="K132" s="8">
        <f t="shared" si="18"/>
        <v>411.23909448895517</v>
      </c>
      <c r="L132" s="7">
        <f t="shared" si="19"/>
        <v>416.50926663582089</v>
      </c>
      <c r="M132" s="31"/>
      <c r="N132" s="33"/>
      <c r="O132" s="65"/>
      <c r="P132" s="84"/>
      <c r="Q132" s="52"/>
      <c r="R132" s="52"/>
      <c r="S132" s="52"/>
      <c r="T132" s="52"/>
    </row>
    <row r="133" spans="2:20">
      <c r="B133" s="92">
        <v>1250</v>
      </c>
      <c r="C133" s="93" t="s">
        <v>4</v>
      </c>
      <c r="D133" s="94">
        <v>200</v>
      </c>
      <c r="E133" s="62">
        <v>320.60818176716413</v>
      </c>
      <c r="F133" s="38">
        <v>328.73970931779854</v>
      </c>
      <c r="G133" s="62">
        <f t="shared" si="16"/>
        <v>352.66899994388058</v>
      </c>
      <c r="H133" s="7">
        <f t="shared" si="17"/>
        <v>361.61368024957841</v>
      </c>
      <c r="I133" s="8">
        <v>394.45258176716413</v>
      </c>
      <c r="J133" s="7">
        <v>402.58410931779844</v>
      </c>
      <c r="K133" s="8">
        <f t="shared" si="18"/>
        <v>433.89783994388057</v>
      </c>
      <c r="L133" s="7">
        <f t="shared" si="19"/>
        <v>442.84252024957834</v>
      </c>
      <c r="M133" s="31"/>
      <c r="N133" s="33"/>
      <c r="O133" s="65"/>
      <c r="P133" s="84"/>
      <c r="Q133" s="52"/>
      <c r="R133" s="52"/>
      <c r="S133" s="52"/>
      <c r="T133" s="52"/>
    </row>
    <row r="134" spans="2:20">
      <c r="B134" s="92">
        <v>1250</v>
      </c>
      <c r="C134" s="93" t="s">
        <v>4</v>
      </c>
      <c r="D134" s="94">
        <v>300</v>
      </c>
      <c r="E134" s="62">
        <v>335.91727316417911</v>
      </c>
      <c r="F134" s="38">
        <v>348.72362465940091</v>
      </c>
      <c r="G134" s="62">
        <f t="shared" si="16"/>
        <v>369.50900048059702</v>
      </c>
      <c r="H134" s="7">
        <f t="shared" si="17"/>
        <v>383.59598712534103</v>
      </c>
      <c r="I134" s="8">
        <v>409.76167316417906</v>
      </c>
      <c r="J134" s="7">
        <v>422.56802465940081</v>
      </c>
      <c r="K134" s="8">
        <f t="shared" si="18"/>
        <v>450.73784048059701</v>
      </c>
      <c r="L134" s="7">
        <f t="shared" si="19"/>
        <v>464.8248271253409</v>
      </c>
      <c r="M134" s="31">
        <v>409.76167316417906</v>
      </c>
      <c r="N134" s="33">
        <v>422.56802465940081</v>
      </c>
      <c r="O134" s="65">
        <f t="shared" si="21"/>
        <v>450.73784048059701</v>
      </c>
      <c r="P134" s="84">
        <f t="shared" si="22"/>
        <v>464.8248271253409</v>
      </c>
      <c r="Q134" s="52"/>
      <c r="R134" s="52"/>
      <c r="S134" s="52"/>
      <c r="T134" s="52"/>
    </row>
    <row r="135" spans="2:20">
      <c r="B135" s="92">
        <v>1250</v>
      </c>
      <c r="C135" s="93" t="s">
        <v>4</v>
      </c>
      <c r="D135" s="94">
        <v>400</v>
      </c>
      <c r="E135" s="62">
        <v>370.90439556716416</v>
      </c>
      <c r="F135" s="38">
        <v>388.31878097014913</v>
      </c>
      <c r="G135" s="62">
        <f t="shared" si="16"/>
        <v>407.99483512388059</v>
      </c>
      <c r="H135" s="7">
        <f t="shared" si="17"/>
        <v>427.1506590671641</v>
      </c>
      <c r="I135" s="8">
        <v>425.04869556716409</v>
      </c>
      <c r="J135" s="7">
        <v>442.46308097014918</v>
      </c>
      <c r="K135" s="8">
        <f t="shared" si="18"/>
        <v>467.55356512388056</v>
      </c>
      <c r="L135" s="7">
        <f t="shared" si="19"/>
        <v>486.70938906716412</v>
      </c>
      <c r="M135" s="31">
        <v>425.04869556716409</v>
      </c>
      <c r="N135" s="33">
        <v>442.46308097014918</v>
      </c>
      <c r="O135" s="65">
        <f t="shared" si="21"/>
        <v>467.55356512388056</v>
      </c>
      <c r="P135" s="84">
        <f t="shared" si="22"/>
        <v>486.70938906716412</v>
      </c>
      <c r="Q135" s="52"/>
      <c r="R135" s="52"/>
      <c r="S135" s="52"/>
      <c r="T135" s="52"/>
    </row>
    <row r="136" spans="2:20">
      <c r="B136" s="92">
        <v>1250</v>
      </c>
      <c r="C136" s="93" t="s">
        <v>4</v>
      </c>
      <c r="D136" s="94">
        <v>500</v>
      </c>
      <c r="E136" s="62">
        <v>385.47672208656712</v>
      </c>
      <c r="F136" s="38">
        <v>406.79080692630231</v>
      </c>
      <c r="G136" s="62">
        <f t="shared" si="16"/>
        <v>424.02439429522389</v>
      </c>
      <c r="H136" s="7">
        <f t="shared" si="17"/>
        <v>447.4698876189326</v>
      </c>
      <c r="I136" s="8">
        <v>439.62102208656711</v>
      </c>
      <c r="J136" s="7">
        <v>460.93510692630224</v>
      </c>
      <c r="K136" s="8">
        <f t="shared" si="18"/>
        <v>483.58312429522385</v>
      </c>
      <c r="L136" s="7">
        <f t="shared" si="19"/>
        <v>507.02861761893251</v>
      </c>
      <c r="M136" s="31">
        <v>439.62102208656711</v>
      </c>
      <c r="N136" s="33">
        <v>460.93510692630224</v>
      </c>
      <c r="O136" s="65">
        <f t="shared" si="21"/>
        <v>483.58312429522385</v>
      </c>
      <c r="P136" s="84">
        <f t="shared" si="22"/>
        <v>507.02861761893251</v>
      </c>
      <c r="Q136" s="52"/>
      <c r="R136" s="52"/>
      <c r="S136" s="52"/>
      <c r="T136" s="52"/>
    </row>
    <row r="137" spans="2:20">
      <c r="B137" s="92">
        <v>1250</v>
      </c>
      <c r="C137" s="93" t="s">
        <v>4</v>
      </c>
      <c r="D137" s="94">
        <v>600</v>
      </c>
      <c r="E137" s="62">
        <v>401.62443525671637</v>
      </c>
      <c r="F137" s="38">
        <v>427.48573384290199</v>
      </c>
      <c r="G137" s="62">
        <f t="shared" si="16"/>
        <v>441.78687878238804</v>
      </c>
      <c r="H137" s="7">
        <f t="shared" si="17"/>
        <v>470.23430722719223</v>
      </c>
      <c r="I137" s="8">
        <v>455.76873525671641</v>
      </c>
      <c r="J137" s="7">
        <v>481.63003384290198</v>
      </c>
      <c r="K137" s="8">
        <f t="shared" si="18"/>
        <v>501.34560878238807</v>
      </c>
      <c r="L137" s="7">
        <f t="shared" si="19"/>
        <v>529.79303722719226</v>
      </c>
      <c r="M137" s="31">
        <v>763.53633525671637</v>
      </c>
      <c r="N137" s="33">
        <v>789.39763384290188</v>
      </c>
      <c r="O137" s="65">
        <f t="shared" ref="O137:P144" si="27">I137*1.1</f>
        <v>501.34560878238807</v>
      </c>
      <c r="P137" s="84">
        <f t="shared" si="27"/>
        <v>529.79303722719226</v>
      </c>
      <c r="Q137" s="52"/>
      <c r="R137" s="52"/>
      <c r="S137" s="52"/>
      <c r="T137" s="52"/>
    </row>
    <row r="138" spans="2:20">
      <c r="B138" s="92">
        <v>1250</v>
      </c>
      <c r="C138" s="93" t="s">
        <v>4</v>
      </c>
      <c r="D138" s="94">
        <v>700</v>
      </c>
      <c r="E138" s="62">
        <v>451.9634333910447</v>
      </c>
      <c r="F138" s="38">
        <v>482.927217841622</v>
      </c>
      <c r="G138" s="62">
        <f t="shared" si="16"/>
        <v>497.15977673014919</v>
      </c>
      <c r="H138" s="7">
        <f t="shared" si="17"/>
        <v>531.21993962578426</v>
      </c>
      <c r="I138" s="8">
        <v>506.10773339104469</v>
      </c>
      <c r="J138" s="7">
        <v>537.07151784162204</v>
      </c>
      <c r="K138" s="8">
        <f t="shared" si="18"/>
        <v>556.71850673014922</v>
      </c>
      <c r="L138" s="7">
        <f t="shared" si="19"/>
        <v>590.77866962578435</v>
      </c>
      <c r="M138" s="31">
        <v>813.87533339104471</v>
      </c>
      <c r="N138" s="33">
        <v>844.83911784162206</v>
      </c>
      <c r="O138" s="65">
        <f t="shared" si="27"/>
        <v>556.71850673014922</v>
      </c>
      <c r="P138" s="84">
        <f t="shared" si="27"/>
        <v>590.77866962578435</v>
      </c>
      <c r="Q138" s="52"/>
      <c r="R138" s="52"/>
      <c r="S138" s="52"/>
      <c r="T138" s="52"/>
    </row>
    <row r="139" spans="2:20">
      <c r="B139" s="92">
        <v>1250</v>
      </c>
      <c r="C139" s="93" t="s">
        <v>4</v>
      </c>
      <c r="D139" s="94">
        <v>800</v>
      </c>
      <c r="E139" s="62">
        <v>467.88111973880592</v>
      </c>
      <c r="F139" s="38">
        <v>503.39528366871343</v>
      </c>
      <c r="G139" s="62">
        <f t="shared" si="16"/>
        <v>514.66923171268661</v>
      </c>
      <c r="H139" s="7">
        <f t="shared" si="17"/>
        <v>553.73481203558481</v>
      </c>
      <c r="I139" s="8">
        <v>522.02541973880591</v>
      </c>
      <c r="J139" s="7">
        <v>557.53958366871336</v>
      </c>
      <c r="K139" s="8">
        <f t="shared" si="18"/>
        <v>574.22796171268658</v>
      </c>
      <c r="L139" s="7">
        <f t="shared" si="19"/>
        <v>613.29354203558478</v>
      </c>
      <c r="M139" s="31">
        <v>829.79301973880592</v>
      </c>
      <c r="N139" s="33">
        <v>865.30718366871338</v>
      </c>
      <c r="O139" s="65">
        <f t="shared" si="27"/>
        <v>574.22796171268658</v>
      </c>
      <c r="P139" s="84">
        <f t="shared" si="27"/>
        <v>613.29354203558478</v>
      </c>
      <c r="Q139" s="52"/>
      <c r="R139" s="52"/>
      <c r="S139" s="52"/>
      <c r="T139" s="52"/>
    </row>
    <row r="140" spans="2:20">
      <c r="B140" s="92">
        <v>1250</v>
      </c>
      <c r="C140" s="93" t="s">
        <v>4</v>
      </c>
      <c r="D140" s="94">
        <v>900</v>
      </c>
      <c r="E140" s="62">
        <v>551.72391317462689</v>
      </c>
      <c r="F140" s="38">
        <v>590.68170679941113</v>
      </c>
      <c r="G140" s="62">
        <f t="shared" si="16"/>
        <v>606.8963044920896</v>
      </c>
      <c r="H140" s="7">
        <f t="shared" si="17"/>
        <v>649.74987747935234</v>
      </c>
      <c r="I140" s="8">
        <v>537.47541317462685</v>
      </c>
      <c r="J140" s="7">
        <v>576.4332067994111</v>
      </c>
      <c r="K140" s="8">
        <f t="shared" si="18"/>
        <v>591.22295449208957</v>
      </c>
      <c r="L140" s="7">
        <f t="shared" si="19"/>
        <v>634.07652747935231</v>
      </c>
      <c r="M140" s="31">
        <v>845.24301317462687</v>
      </c>
      <c r="N140" s="33">
        <v>884.20080679941111</v>
      </c>
      <c r="O140" s="65">
        <f t="shared" si="27"/>
        <v>591.22295449208957</v>
      </c>
      <c r="P140" s="84">
        <f t="shared" si="27"/>
        <v>634.07652747935231</v>
      </c>
      <c r="Q140" s="52"/>
      <c r="R140" s="52"/>
      <c r="S140" s="52"/>
      <c r="T140" s="52"/>
    </row>
    <row r="141" spans="2:20">
      <c r="B141" s="92">
        <v>1250</v>
      </c>
      <c r="C141" s="93" t="s">
        <v>4</v>
      </c>
      <c r="D141" s="94">
        <v>1000</v>
      </c>
      <c r="E141" s="62">
        <v>567.64075071492539</v>
      </c>
      <c r="F141" s="38">
        <v>611.11962674608878</v>
      </c>
      <c r="G141" s="62">
        <f t="shared" si="16"/>
        <v>624.40482578641797</v>
      </c>
      <c r="H141" s="7">
        <f t="shared" si="17"/>
        <v>672.23158942069767</v>
      </c>
      <c r="I141" s="8">
        <v>553.39225071492547</v>
      </c>
      <c r="J141" s="7">
        <v>596.87112674608875</v>
      </c>
      <c r="K141" s="8">
        <f t="shared" si="18"/>
        <v>608.73147578641806</v>
      </c>
      <c r="L141" s="7">
        <f t="shared" si="19"/>
        <v>656.55823942069765</v>
      </c>
      <c r="M141" s="31">
        <v>861.15985071492537</v>
      </c>
      <c r="N141" s="33">
        <v>904.63872674608888</v>
      </c>
      <c r="O141" s="65">
        <f t="shared" si="27"/>
        <v>608.73147578641806</v>
      </c>
      <c r="P141" s="84">
        <f t="shared" si="27"/>
        <v>656.55823942069765</v>
      </c>
      <c r="Q141" s="52"/>
      <c r="R141" s="52"/>
      <c r="S141" s="52"/>
      <c r="T141" s="52"/>
    </row>
    <row r="142" spans="2:20">
      <c r="B142" s="92">
        <v>1250</v>
      </c>
      <c r="C142" s="93" t="s">
        <v>4</v>
      </c>
      <c r="D142" s="91">
        <v>1100</v>
      </c>
      <c r="E142" s="62">
        <v>584.82740421940287</v>
      </c>
      <c r="F142" s="38">
        <v>633.38560442139601</v>
      </c>
      <c r="G142" s="62">
        <f t="shared" ref="G142:G205" si="28">E142*1.1</f>
        <v>643.31014464134319</v>
      </c>
      <c r="H142" s="7">
        <f t="shared" si="17"/>
        <v>696.72416486353563</v>
      </c>
      <c r="I142" s="8">
        <v>570.57890421940294</v>
      </c>
      <c r="J142" s="7">
        <v>619.13710442139609</v>
      </c>
      <c r="K142" s="8">
        <f t="shared" si="18"/>
        <v>627.63679464134327</v>
      </c>
      <c r="L142" s="7">
        <f t="shared" si="19"/>
        <v>681.05081486353572</v>
      </c>
      <c r="M142" s="31">
        <v>878.34650421940285</v>
      </c>
      <c r="N142" s="33">
        <v>926.90470442139599</v>
      </c>
      <c r="O142" s="65">
        <f t="shared" si="27"/>
        <v>627.63679464134327</v>
      </c>
      <c r="P142" s="84">
        <f t="shared" si="27"/>
        <v>681.05081486353572</v>
      </c>
      <c r="Q142" s="52"/>
      <c r="R142" s="52"/>
      <c r="S142" s="52"/>
      <c r="T142" s="52"/>
    </row>
    <row r="143" spans="2:20">
      <c r="B143" s="92">
        <v>1250</v>
      </c>
      <c r="C143" s="93" t="s">
        <v>4</v>
      </c>
      <c r="D143" s="94">
        <v>1200</v>
      </c>
      <c r="E143" s="62">
        <v>600.75697387164178</v>
      </c>
      <c r="F143" s="38">
        <v>653.86041233753247</v>
      </c>
      <c r="G143" s="62">
        <f t="shared" si="28"/>
        <v>660.83267125880604</v>
      </c>
      <c r="H143" s="7">
        <f t="shared" ref="H143:H206" si="29">F143*1.1</f>
        <v>719.24645357128577</v>
      </c>
      <c r="I143" s="8">
        <v>586.50847387164185</v>
      </c>
      <c r="J143" s="7">
        <v>639.61191233753254</v>
      </c>
      <c r="K143" s="8">
        <f t="shared" si="18"/>
        <v>645.15932125880613</v>
      </c>
      <c r="L143" s="7">
        <f t="shared" si="19"/>
        <v>703.57310357128586</v>
      </c>
      <c r="M143" s="31">
        <v>894.27607387164176</v>
      </c>
      <c r="N143" s="33">
        <v>947.37951233753267</v>
      </c>
      <c r="O143" s="65">
        <f t="shared" si="27"/>
        <v>645.15932125880613</v>
      </c>
      <c r="P143" s="84">
        <f t="shared" si="27"/>
        <v>703.57310357128586</v>
      </c>
      <c r="Q143" s="52"/>
      <c r="R143" s="52"/>
      <c r="S143" s="52"/>
      <c r="T143" s="52"/>
    </row>
    <row r="144" spans="2:20">
      <c r="B144" s="92">
        <v>1250</v>
      </c>
      <c r="C144" s="93" t="s">
        <v>4</v>
      </c>
      <c r="D144" s="94">
        <v>1250</v>
      </c>
      <c r="E144" s="62">
        <v>606.11719299850733</v>
      </c>
      <c r="F144" s="38">
        <v>660.53264509027952</v>
      </c>
      <c r="G144" s="62">
        <f t="shared" si="28"/>
        <v>666.72891229835807</v>
      </c>
      <c r="H144" s="7">
        <f t="shared" si="29"/>
        <v>726.58590959930757</v>
      </c>
      <c r="I144" s="8">
        <v>591.8686929985073</v>
      </c>
      <c r="J144" s="7">
        <v>646.28414509027948</v>
      </c>
      <c r="K144" s="8">
        <f t="shared" si="18"/>
        <v>651.05556229835804</v>
      </c>
      <c r="L144" s="7">
        <f t="shared" si="19"/>
        <v>710.91255959930754</v>
      </c>
      <c r="M144" s="31">
        <v>899.63629299850732</v>
      </c>
      <c r="N144" s="33">
        <v>954.0517450902795</v>
      </c>
      <c r="O144" s="65">
        <f t="shared" si="27"/>
        <v>651.05556229835804</v>
      </c>
      <c r="P144" s="84">
        <f t="shared" si="27"/>
        <v>710.91255959930754</v>
      </c>
      <c r="Q144" s="52"/>
      <c r="R144" s="52"/>
      <c r="S144" s="52"/>
      <c r="T144" s="52"/>
    </row>
    <row r="145" spans="2:20">
      <c r="B145" s="92">
        <v>1300</v>
      </c>
      <c r="C145" s="93" t="s">
        <v>4</v>
      </c>
      <c r="D145" s="94">
        <v>100</v>
      </c>
      <c r="E145" s="62">
        <v>301.99298530298506</v>
      </c>
      <c r="F145" s="38">
        <v>307.31256279758105</v>
      </c>
      <c r="G145" s="62">
        <f t="shared" si="28"/>
        <v>332.19228383328357</v>
      </c>
      <c r="H145" s="7">
        <f t="shared" si="29"/>
        <v>338.04381907733921</v>
      </c>
      <c r="I145" s="8">
        <v>375.83738530298507</v>
      </c>
      <c r="J145" s="7">
        <v>381.15696279758106</v>
      </c>
      <c r="K145" s="8">
        <f t="shared" ref="K145:K208" si="30">I145*1.1</f>
        <v>413.42112383328362</v>
      </c>
      <c r="L145" s="7">
        <f t="shared" ref="L145:L208" si="31">J145*1.1</f>
        <v>419.2726590773392</v>
      </c>
      <c r="M145" s="31"/>
      <c r="N145" s="33"/>
      <c r="O145" s="65"/>
      <c r="P145" s="84"/>
      <c r="Q145" s="52"/>
      <c r="R145" s="52"/>
      <c r="S145" s="52"/>
      <c r="T145" s="52"/>
    </row>
    <row r="146" spans="2:20">
      <c r="B146" s="92">
        <v>1300</v>
      </c>
      <c r="C146" s="93" t="s">
        <v>4</v>
      </c>
      <c r="D146" s="94">
        <v>200</v>
      </c>
      <c r="E146" s="62">
        <v>323.22505517462685</v>
      </c>
      <c r="F146" s="38">
        <v>331.73926311492534</v>
      </c>
      <c r="G146" s="62">
        <f t="shared" si="28"/>
        <v>355.54756069208958</v>
      </c>
      <c r="H146" s="7">
        <f t="shared" si="29"/>
        <v>364.91318942641789</v>
      </c>
      <c r="I146" s="8">
        <v>397.0694551746268</v>
      </c>
      <c r="J146" s="7">
        <v>405.58366311492529</v>
      </c>
      <c r="K146" s="8">
        <f t="shared" si="30"/>
        <v>436.77640069208951</v>
      </c>
      <c r="L146" s="7">
        <f t="shared" si="31"/>
        <v>446.14202942641788</v>
      </c>
      <c r="M146" s="31"/>
      <c r="N146" s="33"/>
      <c r="O146" s="65"/>
      <c r="P146" s="84"/>
      <c r="Q146" s="52"/>
      <c r="R146" s="52"/>
      <c r="S146" s="52"/>
      <c r="T146" s="52"/>
    </row>
    <row r="147" spans="2:20">
      <c r="B147" s="92">
        <v>1300</v>
      </c>
      <c r="C147" s="93" t="s">
        <v>4</v>
      </c>
      <c r="D147" s="94">
        <v>300</v>
      </c>
      <c r="E147" s="62">
        <v>338.95939911044781</v>
      </c>
      <c r="F147" s="38">
        <v>352.62334889530723</v>
      </c>
      <c r="G147" s="62">
        <f t="shared" si="28"/>
        <v>372.85533902149263</v>
      </c>
      <c r="H147" s="7">
        <f t="shared" si="29"/>
        <v>387.88568378483797</v>
      </c>
      <c r="I147" s="8">
        <v>412.80379911044764</v>
      </c>
      <c r="J147" s="7">
        <v>426.46774889530718</v>
      </c>
      <c r="K147" s="8">
        <f t="shared" si="30"/>
        <v>454.08417902149245</v>
      </c>
      <c r="L147" s="7">
        <f t="shared" si="31"/>
        <v>469.11452378483796</v>
      </c>
      <c r="M147" s="31">
        <v>412.80379911044764</v>
      </c>
      <c r="N147" s="33">
        <v>426.46774889530718</v>
      </c>
      <c r="O147" s="65">
        <f t="shared" ref="O147:O203" si="32">M147*1.1</f>
        <v>454.08417902149245</v>
      </c>
      <c r="P147" s="84">
        <f t="shared" ref="P147:P203" si="33">N147*1.1</f>
        <v>469.11452378483796</v>
      </c>
      <c r="Q147" s="52"/>
      <c r="R147" s="52"/>
      <c r="S147" s="52"/>
      <c r="T147" s="52"/>
    </row>
    <row r="148" spans="2:20">
      <c r="B148" s="92">
        <v>1300</v>
      </c>
      <c r="C148" s="93" t="s">
        <v>4</v>
      </c>
      <c r="D148" s="94">
        <v>400</v>
      </c>
      <c r="E148" s="62">
        <v>374.40572635074614</v>
      </c>
      <c r="F148" s="38">
        <v>392.14885813432829</v>
      </c>
      <c r="G148" s="62">
        <f t="shared" si="28"/>
        <v>411.84629898582079</v>
      </c>
      <c r="H148" s="7">
        <f t="shared" si="29"/>
        <v>431.36374394776118</v>
      </c>
      <c r="I148" s="8">
        <v>428.55002635074618</v>
      </c>
      <c r="J148" s="7">
        <v>446.29315813432834</v>
      </c>
      <c r="K148" s="8">
        <f t="shared" si="30"/>
        <v>471.40502898582082</v>
      </c>
      <c r="L148" s="7">
        <f t="shared" si="31"/>
        <v>490.9224739477612</v>
      </c>
      <c r="M148" s="31">
        <v>428.55002635074618</v>
      </c>
      <c r="N148" s="33">
        <v>446.29315813432834</v>
      </c>
      <c r="O148" s="65">
        <f t="shared" si="32"/>
        <v>471.40502898582082</v>
      </c>
      <c r="P148" s="84">
        <f t="shared" si="33"/>
        <v>490.9224739477612</v>
      </c>
      <c r="Q148" s="52"/>
      <c r="R148" s="52"/>
      <c r="S148" s="52"/>
      <c r="T148" s="52"/>
    </row>
    <row r="149" spans="2:20">
      <c r="B149" s="92">
        <v>1300</v>
      </c>
      <c r="C149" s="93" t="s">
        <v>4</v>
      </c>
      <c r="D149" s="94">
        <v>500</v>
      </c>
      <c r="E149" s="62">
        <v>406</v>
      </c>
      <c r="F149" s="38">
        <v>427</v>
      </c>
      <c r="G149" s="62">
        <f t="shared" si="28"/>
        <v>446.6</v>
      </c>
      <c r="H149" s="7">
        <f t="shared" si="29"/>
        <v>469.70000000000005</v>
      </c>
      <c r="I149" s="8">
        <v>450</v>
      </c>
      <c r="J149" s="7">
        <v>472</v>
      </c>
      <c r="K149" s="8">
        <f t="shared" si="30"/>
        <v>495.00000000000006</v>
      </c>
      <c r="L149" s="7">
        <f t="shared" si="31"/>
        <v>519.20000000000005</v>
      </c>
      <c r="M149" s="32">
        <v>768</v>
      </c>
      <c r="N149" s="34">
        <v>789</v>
      </c>
      <c r="O149" s="65">
        <f t="shared" ref="O149:O157" si="34">I149*1.1</f>
        <v>495.00000000000006</v>
      </c>
      <c r="P149" s="84">
        <f t="shared" ref="P149:P157" si="35">J149*1.1</f>
        <v>519.20000000000005</v>
      </c>
      <c r="Q149" s="52"/>
      <c r="R149" s="52"/>
      <c r="S149" s="52"/>
      <c r="T149" s="52"/>
    </row>
    <row r="150" spans="2:20">
      <c r="B150" s="92">
        <v>1300</v>
      </c>
      <c r="C150" s="93" t="s">
        <v>4</v>
      </c>
      <c r="D150" s="94">
        <v>600</v>
      </c>
      <c r="E150" s="62">
        <v>415.40869120298498</v>
      </c>
      <c r="F150" s="38">
        <v>442.89221411771803</v>
      </c>
      <c r="G150" s="62">
        <f t="shared" si="28"/>
        <v>456.94956032328349</v>
      </c>
      <c r="H150" s="7">
        <f t="shared" si="29"/>
        <v>487.18143552948987</v>
      </c>
      <c r="I150" s="8">
        <v>469.55299120298497</v>
      </c>
      <c r="J150" s="7">
        <v>497.03651411771813</v>
      </c>
      <c r="K150" s="8">
        <f t="shared" si="30"/>
        <v>516.50829032328352</v>
      </c>
      <c r="L150" s="7">
        <f t="shared" si="31"/>
        <v>546.74016552949001</v>
      </c>
      <c r="M150" s="32">
        <v>777.32059120298504</v>
      </c>
      <c r="N150" s="34">
        <v>804.80411411771797</v>
      </c>
      <c r="O150" s="65">
        <f t="shared" si="34"/>
        <v>516.50829032328352</v>
      </c>
      <c r="P150" s="84">
        <f t="shared" si="35"/>
        <v>546.74016552949001</v>
      </c>
      <c r="Q150" s="52"/>
      <c r="R150" s="52"/>
      <c r="S150" s="52"/>
      <c r="T150" s="52"/>
    </row>
    <row r="151" spans="2:20">
      <c r="B151" s="92">
        <v>1300</v>
      </c>
      <c r="C151" s="93" t="s">
        <v>4</v>
      </c>
      <c r="D151" s="94">
        <v>700</v>
      </c>
      <c r="E151" s="62">
        <v>457.58593402388061</v>
      </c>
      <c r="F151" s="38">
        <v>489.78639637063827</v>
      </c>
      <c r="G151" s="62">
        <f t="shared" si="28"/>
        <v>503.34452742626871</v>
      </c>
      <c r="H151" s="7">
        <f t="shared" si="29"/>
        <v>538.76503600770218</v>
      </c>
      <c r="I151" s="8">
        <v>511.7302340238806</v>
      </c>
      <c r="J151" s="7">
        <v>543.9306963706382</v>
      </c>
      <c r="K151" s="8">
        <f t="shared" si="30"/>
        <v>562.90325742626874</v>
      </c>
      <c r="L151" s="7">
        <f t="shared" si="31"/>
        <v>598.32376600770203</v>
      </c>
      <c r="M151" s="32">
        <v>819.4978340238805</v>
      </c>
      <c r="N151" s="34">
        <v>851.69829637063833</v>
      </c>
      <c r="O151" s="65">
        <f t="shared" si="34"/>
        <v>562.90325742626874</v>
      </c>
      <c r="P151" s="84">
        <f t="shared" si="35"/>
        <v>598.32376600770203</v>
      </c>
      <c r="Q151" s="52"/>
      <c r="R151" s="52"/>
      <c r="S151" s="52"/>
      <c r="T151" s="52"/>
    </row>
    <row r="152" spans="2:20">
      <c r="B152" s="92">
        <v>1300</v>
      </c>
      <c r="C152" s="93" t="s">
        <v>4</v>
      </c>
      <c r="D152" s="94">
        <v>800</v>
      </c>
      <c r="E152" s="62">
        <v>542.35732282388051</v>
      </c>
      <c r="F152" s="38">
        <v>579.08807656347619</v>
      </c>
      <c r="G152" s="62">
        <f t="shared" si="28"/>
        <v>596.59305510626859</v>
      </c>
      <c r="H152" s="7">
        <f t="shared" si="29"/>
        <v>636.99688421982387</v>
      </c>
      <c r="I152" s="8">
        <v>528.10882282388047</v>
      </c>
      <c r="J152" s="7">
        <v>564.83957656347616</v>
      </c>
      <c r="K152" s="8">
        <f t="shared" si="30"/>
        <v>580.91970510626857</v>
      </c>
      <c r="L152" s="7">
        <f t="shared" si="31"/>
        <v>621.32353421982384</v>
      </c>
      <c r="M152" s="31">
        <v>835.8764228238806</v>
      </c>
      <c r="N152" s="33">
        <v>872.60717656347629</v>
      </c>
      <c r="O152" s="65">
        <f t="shared" si="34"/>
        <v>580.91970510626857</v>
      </c>
      <c r="P152" s="84">
        <f t="shared" si="35"/>
        <v>621.32353421982384</v>
      </c>
      <c r="Q152" s="52"/>
      <c r="R152" s="52"/>
      <c r="S152" s="52"/>
      <c r="T152" s="52"/>
    </row>
    <row r="153" spans="2:20">
      <c r="B153" s="92">
        <v>1300</v>
      </c>
      <c r="C153" s="93" t="s">
        <v>4</v>
      </c>
      <c r="D153" s="94">
        <v>900</v>
      </c>
      <c r="E153" s="62">
        <v>558.25888182985068</v>
      </c>
      <c r="F153" s="38">
        <v>599.14768837560575</v>
      </c>
      <c r="G153" s="62">
        <f t="shared" si="28"/>
        <v>614.08477001283575</v>
      </c>
      <c r="H153" s="7">
        <f t="shared" si="29"/>
        <v>659.06245721316634</v>
      </c>
      <c r="I153" s="8">
        <v>544.01038182985064</v>
      </c>
      <c r="J153" s="7">
        <v>584.89918837560572</v>
      </c>
      <c r="K153" s="8">
        <f t="shared" si="30"/>
        <v>598.41142001283572</v>
      </c>
      <c r="L153" s="7">
        <f t="shared" si="31"/>
        <v>643.38910721316631</v>
      </c>
      <c r="M153" s="31">
        <v>851.77798182985066</v>
      </c>
      <c r="N153" s="33">
        <v>892.66678837560573</v>
      </c>
      <c r="O153" s="65">
        <f t="shared" si="34"/>
        <v>598.41142001283572</v>
      </c>
      <c r="P153" s="84">
        <f t="shared" si="35"/>
        <v>643.38910721316631</v>
      </c>
      <c r="Q153" s="52"/>
      <c r="R153" s="52"/>
      <c r="S153" s="52"/>
      <c r="T153" s="52"/>
    </row>
    <row r="154" spans="2:20">
      <c r="B154" s="92">
        <v>1300</v>
      </c>
      <c r="C154" s="93" t="s">
        <v>4</v>
      </c>
      <c r="D154" s="94">
        <v>1000</v>
      </c>
      <c r="E154" s="62">
        <v>572.38303800895517</v>
      </c>
      <c r="F154" s="38">
        <v>617.79380768207443</v>
      </c>
      <c r="G154" s="62">
        <f t="shared" si="28"/>
        <v>629.62134180985072</v>
      </c>
      <c r="H154" s="7">
        <f t="shared" si="29"/>
        <v>679.57318845028192</v>
      </c>
      <c r="I154" s="8">
        <v>558.13453800895525</v>
      </c>
      <c r="J154" s="7">
        <v>603.54530768207439</v>
      </c>
      <c r="K154" s="8">
        <f t="shared" si="30"/>
        <v>613.94799180985081</v>
      </c>
      <c r="L154" s="7">
        <f t="shared" si="31"/>
        <v>663.89983845028189</v>
      </c>
      <c r="M154" s="31">
        <v>865.90213800895515</v>
      </c>
      <c r="N154" s="33">
        <v>911.31290768207441</v>
      </c>
      <c r="O154" s="65">
        <f t="shared" si="34"/>
        <v>613.94799180985081</v>
      </c>
      <c r="P154" s="84">
        <f t="shared" si="35"/>
        <v>663.89983845028189</v>
      </c>
      <c r="Q154" s="52"/>
      <c r="R154" s="52"/>
      <c r="S154" s="52"/>
      <c r="T154" s="52"/>
    </row>
    <row r="155" spans="2:20">
      <c r="B155" s="92">
        <v>1300</v>
      </c>
      <c r="C155" s="93" t="s">
        <v>4</v>
      </c>
      <c r="D155" s="91">
        <v>1100</v>
      </c>
      <c r="E155" s="62">
        <v>590.03314038805968</v>
      </c>
      <c r="F155" s="38">
        <v>639.62022341420902</v>
      </c>
      <c r="G155" s="62">
        <f t="shared" si="28"/>
        <v>649.0364544268657</v>
      </c>
      <c r="H155" s="7">
        <f t="shared" si="29"/>
        <v>703.58224575562997</v>
      </c>
      <c r="I155" s="8">
        <v>575.78464038805964</v>
      </c>
      <c r="J155" s="7">
        <v>625.37172341420899</v>
      </c>
      <c r="K155" s="8">
        <f t="shared" si="30"/>
        <v>633.36310442686568</v>
      </c>
      <c r="L155" s="7">
        <f t="shared" si="31"/>
        <v>687.90889575562994</v>
      </c>
      <c r="M155" s="31">
        <v>883.55224038805954</v>
      </c>
      <c r="N155" s="33">
        <v>933.13932341420912</v>
      </c>
      <c r="O155" s="65">
        <f t="shared" si="34"/>
        <v>633.36310442686568</v>
      </c>
      <c r="P155" s="84">
        <f t="shared" si="35"/>
        <v>687.90889575562994</v>
      </c>
      <c r="Q155" s="52"/>
      <c r="R155" s="52"/>
      <c r="S155" s="52"/>
      <c r="T155" s="52"/>
    </row>
    <row r="156" spans="2:20">
      <c r="B156" s="92">
        <v>1300</v>
      </c>
      <c r="C156" s="93" t="s">
        <v>4</v>
      </c>
      <c r="D156" s="94">
        <v>1200</v>
      </c>
      <c r="E156" s="62">
        <v>606.39899707611937</v>
      </c>
      <c r="F156" s="38">
        <v>660.84086848864933</v>
      </c>
      <c r="G156" s="62">
        <f t="shared" si="28"/>
        <v>667.03889678373139</v>
      </c>
      <c r="H156" s="7">
        <f t="shared" si="29"/>
        <v>726.92495533751435</v>
      </c>
      <c r="I156" s="8">
        <v>592.15049707611934</v>
      </c>
      <c r="J156" s="7">
        <v>646.5923684886493</v>
      </c>
      <c r="K156" s="8">
        <f t="shared" si="30"/>
        <v>651.36554678373136</v>
      </c>
      <c r="L156" s="7">
        <f t="shared" si="31"/>
        <v>711.25160533751432</v>
      </c>
      <c r="M156" s="31">
        <v>1390</v>
      </c>
      <c r="N156" s="33">
        <v>1444</v>
      </c>
      <c r="O156" s="65">
        <f t="shared" si="34"/>
        <v>651.36554678373136</v>
      </c>
      <c r="P156" s="84">
        <f t="shared" si="35"/>
        <v>711.25160533751432</v>
      </c>
      <c r="Q156" s="52"/>
      <c r="R156" s="52"/>
      <c r="S156" s="52"/>
      <c r="T156" s="52"/>
    </row>
    <row r="157" spans="2:20">
      <c r="B157" s="92">
        <v>1300</v>
      </c>
      <c r="C157" s="93" t="s">
        <v>4</v>
      </c>
      <c r="D157" s="94">
        <v>1300</v>
      </c>
      <c r="E157" s="62">
        <v>624.52697805671642</v>
      </c>
      <c r="F157" s="38">
        <v>684.19342092238787</v>
      </c>
      <c r="G157" s="62">
        <f t="shared" si="28"/>
        <v>686.97967586238815</v>
      </c>
      <c r="H157" s="7">
        <f t="shared" si="29"/>
        <v>752.61276301462669</v>
      </c>
      <c r="I157" s="8">
        <v>866.50367805671647</v>
      </c>
      <c r="J157" s="7">
        <v>926.17012092238804</v>
      </c>
      <c r="K157" s="8">
        <f t="shared" si="30"/>
        <v>953.15404586238822</v>
      </c>
      <c r="L157" s="7">
        <f t="shared" si="31"/>
        <v>1018.7871330146269</v>
      </c>
      <c r="M157" s="31">
        <v>1407.6988780567162</v>
      </c>
      <c r="N157" s="33">
        <v>1467.365320922388</v>
      </c>
      <c r="O157" s="65">
        <f t="shared" si="34"/>
        <v>953.15404586238822</v>
      </c>
      <c r="P157" s="84">
        <f t="shared" si="35"/>
        <v>1018.7871330146269</v>
      </c>
      <c r="Q157" s="52"/>
      <c r="R157" s="52"/>
      <c r="S157" s="52"/>
      <c r="T157" s="52"/>
    </row>
    <row r="158" spans="2:20">
      <c r="B158" s="92">
        <v>1350</v>
      </c>
      <c r="C158" s="93" t="s">
        <v>4</v>
      </c>
      <c r="D158" s="94">
        <v>100</v>
      </c>
      <c r="E158" s="62">
        <v>303.97664834328356</v>
      </c>
      <c r="F158" s="38">
        <v>309.21851644757197</v>
      </c>
      <c r="G158" s="62">
        <f t="shared" si="28"/>
        <v>334.37431317761195</v>
      </c>
      <c r="H158" s="7">
        <f t="shared" si="29"/>
        <v>340.1403680923292</v>
      </c>
      <c r="I158" s="8">
        <v>377.82104834328356</v>
      </c>
      <c r="J158" s="7">
        <v>383.06291644757192</v>
      </c>
      <c r="K158" s="8">
        <f t="shared" si="30"/>
        <v>415.60315317761194</v>
      </c>
      <c r="L158" s="7">
        <f t="shared" si="31"/>
        <v>421.36920809232913</v>
      </c>
      <c r="M158" s="31"/>
      <c r="N158" s="33"/>
      <c r="O158" s="65"/>
      <c r="P158" s="84"/>
      <c r="Q158" s="52"/>
      <c r="R158" s="52"/>
      <c r="S158" s="52"/>
      <c r="T158" s="52"/>
    </row>
    <row r="159" spans="2:20">
      <c r="B159" s="92">
        <v>1350</v>
      </c>
      <c r="C159" s="93" t="s">
        <v>4</v>
      </c>
      <c r="D159" s="94">
        <v>200</v>
      </c>
      <c r="E159" s="62">
        <v>325.81137151343285</v>
      </c>
      <c r="F159" s="38">
        <v>334.77633315190127</v>
      </c>
      <c r="G159" s="62">
        <f t="shared" si="28"/>
        <v>358.39250866477619</v>
      </c>
      <c r="H159" s="7">
        <f t="shared" si="29"/>
        <v>368.2539664670914</v>
      </c>
      <c r="I159" s="8">
        <v>399.6557715134328</v>
      </c>
      <c r="J159" s="7">
        <v>408.62073315190128</v>
      </c>
      <c r="K159" s="8">
        <f t="shared" si="30"/>
        <v>439.62134866477612</v>
      </c>
      <c r="L159" s="7">
        <f t="shared" si="31"/>
        <v>449.48280646709145</v>
      </c>
      <c r="M159" s="31"/>
      <c r="N159" s="33"/>
      <c r="O159" s="65"/>
      <c r="P159" s="84"/>
      <c r="Q159" s="52"/>
      <c r="R159" s="52"/>
      <c r="S159" s="52"/>
      <c r="T159" s="52"/>
    </row>
    <row r="160" spans="2:20">
      <c r="B160" s="92">
        <v>1350</v>
      </c>
      <c r="C160" s="93" t="s">
        <v>4</v>
      </c>
      <c r="D160" s="94">
        <v>300</v>
      </c>
      <c r="E160" s="62">
        <v>342.04141900746271</v>
      </c>
      <c r="F160" s="38">
        <v>355.64239377303471</v>
      </c>
      <c r="G160" s="62">
        <f t="shared" si="28"/>
        <v>376.24556090820903</v>
      </c>
      <c r="H160" s="7">
        <f t="shared" si="29"/>
        <v>391.20663315033823</v>
      </c>
      <c r="I160" s="8">
        <v>415.8858190074626</v>
      </c>
      <c r="J160" s="7">
        <v>429.48679377303466</v>
      </c>
      <c r="K160" s="8">
        <f t="shared" si="30"/>
        <v>457.47440090820891</v>
      </c>
      <c r="L160" s="7">
        <f t="shared" si="31"/>
        <v>472.43547315033817</v>
      </c>
      <c r="M160" s="31">
        <v>415.8858190074626</v>
      </c>
      <c r="N160" s="33">
        <v>429.48679377303466</v>
      </c>
      <c r="O160" s="65">
        <f t="shared" si="32"/>
        <v>457.47440090820891</v>
      </c>
      <c r="P160" s="84">
        <f t="shared" si="33"/>
        <v>472.43547315033817</v>
      </c>
      <c r="Q160" s="52"/>
      <c r="R160" s="52"/>
      <c r="S160" s="52"/>
      <c r="T160" s="52"/>
    </row>
    <row r="161" spans="2:20">
      <c r="B161" s="92">
        <v>1350</v>
      </c>
      <c r="C161" s="93" t="s">
        <v>4</v>
      </c>
      <c r="D161" s="94">
        <v>400</v>
      </c>
      <c r="E161" s="62">
        <v>377.92403328358205</v>
      </c>
      <c r="F161" s="38">
        <v>396.97391233600314</v>
      </c>
      <c r="G161" s="62">
        <f t="shared" si="28"/>
        <v>415.71643661194031</v>
      </c>
      <c r="H161" s="7">
        <f t="shared" si="29"/>
        <v>436.67130356960348</v>
      </c>
      <c r="I161" s="8">
        <v>432.06833328358204</v>
      </c>
      <c r="J161" s="7">
        <v>451.11821233600301</v>
      </c>
      <c r="K161" s="8">
        <f t="shared" si="30"/>
        <v>475.27516661194028</v>
      </c>
      <c r="L161" s="7">
        <f t="shared" si="31"/>
        <v>496.23003356960334</v>
      </c>
      <c r="M161" s="31">
        <v>432.06833328358204</v>
      </c>
      <c r="N161" s="33">
        <v>451.11821233600301</v>
      </c>
      <c r="O161" s="65">
        <f t="shared" si="32"/>
        <v>475.27516661194028</v>
      </c>
      <c r="P161" s="84">
        <f t="shared" si="33"/>
        <v>496.23003356960334</v>
      </c>
      <c r="Q161" s="52"/>
      <c r="R161" s="52"/>
      <c r="S161" s="52"/>
      <c r="T161" s="52"/>
    </row>
    <row r="162" spans="2:20">
      <c r="B162" s="92">
        <v>1350</v>
      </c>
      <c r="C162" s="93" t="s">
        <v>4</v>
      </c>
      <c r="D162" s="94">
        <v>500</v>
      </c>
      <c r="E162" s="62">
        <v>402.75042551194025</v>
      </c>
      <c r="F162" s="38">
        <v>426.52077550746276</v>
      </c>
      <c r="G162" s="62">
        <f t="shared" si="28"/>
        <v>443.02546806313433</v>
      </c>
      <c r="H162" s="7">
        <f t="shared" si="29"/>
        <v>469.17285305820906</v>
      </c>
      <c r="I162" s="8">
        <v>456.89472551194024</v>
      </c>
      <c r="J162" s="7">
        <v>480.66507550746269</v>
      </c>
      <c r="K162" s="8">
        <f t="shared" si="30"/>
        <v>502.58419806313429</v>
      </c>
      <c r="L162" s="7">
        <f t="shared" si="31"/>
        <v>528.73158305820903</v>
      </c>
      <c r="M162" s="31">
        <v>764.66232551194025</v>
      </c>
      <c r="N162" s="33">
        <v>788.4326755074627</v>
      </c>
      <c r="O162" s="65">
        <f t="shared" si="32"/>
        <v>841.12855806313439</v>
      </c>
      <c r="P162" s="84">
        <f t="shared" si="33"/>
        <v>867.27594305820901</v>
      </c>
      <c r="Q162" s="52"/>
      <c r="R162" s="52"/>
      <c r="S162" s="52"/>
      <c r="T162" s="52"/>
    </row>
    <row r="163" spans="2:20">
      <c r="B163" s="92">
        <v>1350</v>
      </c>
      <c r="C163" s="93" t="s">
        <v>4</v>
      </c>
      <c r="D163" s="94">
        <v>600</v>
      </c>
      <c r="E163" s="62">
        <v>419.81909477910438</v>
      </c>
      <c r="F163" s="38">
        <v>448.04749577561205</v>
      </c>
      <c r="G163" s="62">
        <f t="shared" si="28"/>
        <v>461.80100425701482</v>
      </c>
      <c r="H163" s="7">
        <f t="shared" si="29"/>
        <v>492.85224535317332</v>
      </c>
      <c r="I163" s="8">
        <v>473.96339477910448</v>
      </c>
      <c r="J163" s="7">
        <v>502.19179577561204</v>
      </c>
      <c r="K163" s="8">
        <f t="shared" si="30"/>
        <v>521.35973425701502</v>
      </c>
      <c r="L163" s="7">
        <f t="shared" si="31"/>
        <v>552.41097535317328</v>
      </c>
      <c r="M163" s="31">
        <v>781.73099477910455</v>
      </c>
      <c r="N163" s="33">
        <v>809.95939577561205</v>
      </c>
      <c r="O163" s="65">
        <f t="shared" ref="O163:O171" si="36">I163*1.1</f>
        <v>521.35973425701502</v>
      </c>
      <c r="P163" s="84">
        <f t="shared" ref="P163:P171" si="37">J163*1.1</f>
        <v>552.41097535317328</v>
      </c>
      <c r="Q163" s="52"/>
      <c r="R163" s="52"/>
      <c r="S163" s="52"/>
      <c r="T163" s="52"/>
    </row>
    <row r="164" spans="2:20">
      <c r="B164" s="92">
        <v>1350</v>
      </c>
      <c r="C164" s="93" t="s">
        <v>4</v>
      </c>
      <c r="D164" s="94">
        <v>700</v>
      </c>
      <c r="E164" s="62">
        <v>463.23305007313434</v>
      </c>
      <c r="F164" s="38">
        <v>497.05760689980093</v>
      </c>
      <c r="G164" s="62">
        <f t="shared" si="28"/>
        <v>509.55635508044782</v>
      </c>
      <c r="H164" s="7">
        <f t="shared" si="29"/>
        <v>546.76336758978107</v>
      </c>
      <c r="I164" s="8">
        <v>517.37735007313438</v>
      </c>
      <c r="J164" s="7">
        <v>551.20190689980097</v>
      </c>
      <c r="K164" s="8">
        <f t="shared" si="30"/>
        <v>569.1150850804479</v>
      </c>
      <c r="L164" s="7">
        <f t="shared" si="31"/>
        <v>606.32209758978115</v>
      </c>
      <c r="M164" s="31">
        <v>825.14495007313428</v>
      </c>
      <c r="N164" s="33">
        <v>858.96950689980088</v>
      </c>
      <c r="O164" s="65">
        <f t="shared" si="36"/>
        <v>569.1150850804479</v>
      </c>
      <c r="P164" s="84">
        <f t="shared" si="37"/>
        <v>606.32209758978115</v>
      </c>
      <c r="Q164" s="52"/>
      <c r="R164" s="52"/>
      <c r="S164" s="52"/>
      <c r="T164" s="52"/>
    </row>
    <row r="165" spans="2:20">
      <c r="B165" s="92">
        <v>1350</v>
      </c>
      <c r="C165" s="93" t="s">
        <v>4</v>
      </c>
      <c r="D165" s="94">
        <v>800</v>
      </c>
      <c r="E165" s="62">
        <v>548.46364371044774</v>
      </c>
      <c r="F165" s="38">
        <v>586.83305410235641</v>
      </c>
      <c r="G165" s="62">
        <f t="shared" si="28"/>
        <v>603.31000808149258</v>
      </c>
      <c r="H165" s="7">
        <f t="shared" si="29"/>
        <v>645.51635951259209</v>
      </c>
      <c r="I165" s="8">
        <v>534.21514371044771</v>
      </c>
      <c r="J165" s="7">
        <v>572.58455410235638</v>
      </c>
      <c r="K165" s="8">
        <f t="shared" si="30"/>
        <v>587.63665808149256</v>
      </c>
      <c r="L165" s="7">
        <f t="shared" si="31"/>
        <v>629.84300951259206</v>
      </c>
      <c r="M165" s="31">
        <v>841.98274371044783</v>
      </c>
      <c r="N165" s="33">
        <v>880.35215410235639</v>
      </c>
      <c r="O165" s="65">
        <f t="shared" si="36"/>
        <v>587.63665808149256</v>
      </c>
      <c r="P165" s="84">
        <f t="shared" si="37"/>
        <v>629.84300951259206</v>
      </c>
      <c r="Q165" s="52"/>
      <c r="R165" s="52"/>
      <c r="S165" s="52"/>
      <c r="T165" s="52"/>
    </row>
    <row r="166" spans="2:20">
      <c r="B166" s="92">
        <v>1350</v>
      </c>
      <c r="C166" s="93" t="s">
        <v>4</v>
      </c>
      <c r="D166" s="94">
        <v>900</v>
      </c>
      <c r="E166" s="62">
        <v>564.80997782686563</v>
      </c>
      <c r="F166" s="38">
        <v>607.30480027937392</v>
      </c>
      <c r="G166" s="62">
        <f t="shared" si="28"/>
        <v>621.29097560955222</v>
      </c>
      <c r="H166" s="7">
        <f t="shared" si="29"/>
        <v>668.03528030731138</v>
      </c>
      <c r="I166" s="8">
        <v>550.5614778268656</v>
      </c>
      <c r="J166" s="7">
        <v>593.056300279374</v>
      </c>
      <c r="K166" s="8">
        <f t="shared" si="30"/>
        <v>605.61762560955219</v>
      </c>
      <c r="L166" s="7">
        <f t="shared" si="31"/>
        <v>652.36193030731147</v>
      </c>
      <c r="M166" s="31">
        <v>858.32907782686561</v>
      </c>
      <c r="N166" s="33">
        <v>900.82390027937402</v>
      </c>
      <c r="O166" s="65">
        <f t="shared" si="36"/>
        <v>605.61762560955219</v>
      </c>
      <c r="P166" s="84">
        <f t="shared" si="37"/>
        <v>652.36193030731147</v>
      </c>
      <c r="Q166" s="52"/>
      <c r="R166" s="52"/>
      <c r="S166" s="52"/>
      <c r="T166" s="52"/>
    </row>
    <row r="167" spans="2:20">
      <c r="B167" s="92">
        <v>1350</v>
      </c>
      <c r="C167" s="93" t="s">
        <v>4</v>
      </c>
      <c r="D167" s="94">
        <v>1000</v>
      </c>
      <c r="E167" s="62">
        <v>581.63928338955225</v>
      </c>
      <c r="F167" s="38">
        <v>629.00202812608768</v>
      </c>
      <c r="G167" s="62">
        <f t="shared" si="28"/>
        <v>639.80321172850756</v>
      </c>
      <c r="H167" s="7">
        <f t="shared" si="29"/>
        <v>691.90223093869645</v>
      </c>
      <c r="I167" s="8">
        <v>567.39078338955233</v>
      </c>
      <c r="J167" s="7">
        <v>614.75352812608776</v>
      </c>
      <c r="K167" s="8">
        <f t="shared" si="30"/>
        <v>624.12986172850765</v>
      </c>
      <c r="L167" s="7">
        <f t="shared" si="31"/>
        <v>676.22888093869653</v>
      </c>
      <c r="M167" s="31">
        <v>875.15838338955223</v>
      </c>
      <c r="N167" s="33">
        <v>922.52112812608766</v>
      </c>
      <c r="O167" s="65">
        <f t="shared" si="36"/>
        <v>624.12986172850765</v>
      </c>
      <c r="P167" s="84">
        <f t="shared" si="37"/>
        <v>676.22888093869653</v>
      </c>
      <c r="Q167" s="52"/>
      <c r="R167" s="52"/>
      <c r="S167" s="52"/>
      <c r="T167" s="52"/>
    </row>
    <row r="168" spans="2:20">
      <c r="B168" s="92">
        <v>1350</v>
      </c>
      <c r="C168" s="93" t="s">
        <v>4</v>
      </c>
      <c r="D168" s="91">
        <v>1100</v>
      </c>
      <c r="E168" s="62">
        <v>599.73416087910437</v>
      </c>
      <c r="F168" s="38">
        <v>652.03789957662946</v>
      </c>
      <c r="G168" s="62">
        <f t="shared" si="28"/>
        <v>659.7075769670148</v>
      </c>
      <c r="H168" s="7">
        <f t="shared" si="29"/>
        <v>717.2416895342925</v>
      </c>
      <c r="I168" s="8">
        <v>585.48566087910433</v>
      </c>
      <c r="J168" s="7">
        <v>637.78939957662942</v>
      </c>
      <c r="K168" s="8">
        <f t="shared" si="30"/>
        <v>644.03422696701477</v>
      </c>
      <c r="L168" s="7">
        <f t="shared" si="31"/>
        <v>701.56833953429236</v>
      </c>
      <c r="M168" s="31">
        <v>893.25326087910435</v>
      </c>
      <c r="N168" s="33">
        <v>945.55699957662944</v>
      </c>
      <c r="O168" s="65">
        <f t="shared" si="36"/>
        <v>644.03422696701477</v>
      </c>
      <c r="P168" s="84">
        <f t="shared" si="37"/>
        <v>701.56833953429236</v>
      </c>
      <c r="Q168" s="52"/>
      <c r="R168" s="52"/>
      <c r="S168" s="52"/>
      <c r="T168" s="52"/>
    </row>
    <row r="169" spans="2:20">
      <c r="B169" s="92">
        <v>1350</v>
      </c>
      <c r="C169" s="93" t="s">
        <v>4</v>
      </c>
      <c r="D169" s="94">
        <v>1200</v>
      </c>
      <c r="E169" s="62">
        <v>616.5719545164178</v>
      </c>
      <c r="F169" s="38">
        <v>673.3061226401893</v>
      </c>
      <c r="G169" s="62">
        <f t="shared" si="28"/>
        <v>678.22914996805969</v>
      </c>
      <c r="H169" s="7">
        <f t="shared" si="29"/>
        <v>740.63673490420831</v>
      </c>
      <c r="I169" s="8">
        <v>602.32345451641788</v>
      </c>
      <c r="J169" s="7">
        <v>659.05762264018927</v>
      </c>
      <c r="K169" s="8">
        <f t="shared" si="30"/>
        <v>662.55579996805977</v>
      </c>
      <c r="L169" s="7">
        <f t="shared" si="31"/>
        <v>724.96338490420828</v>
      </c>
      <c r="M169" s="31">
        <v>1400</v>
      </c>
      <c r="N169" s="33">
        <v>1456</v>
      </c>
      <c r="O169" s="65">
        <f t="shared" si="36"/>
        <v>662.55579996805977</v>
      </c>
      <c r="P169" s="84">
        <f t="shared" si="37"/>
        <v>724.96338490420828</v>
      </c>
      <c r="Q169" s="52"/>
      <c r="R169" s="52"/>
      <c r="S169" s="52"/>
      <c r="T169" s="52"/>
    </row>
    <row r="170" spans="2:20">
      <c r="B170" s="92">
        <v>1350</v>
      </c>
      <c r="C170" s="93" t="s">
        <v>4</v>
      </c>
      <c r="D170" s="94">
        <v>1300</v>
      </c>
      <c r="E170" s="62">
        <v>632.93017193731339</v>
      </c>
      <c r="F170" s="38">
        <v>694.88102315257004</v>
      </c>
      <c r="G170" s="62">
        <f t="shared" si="28"/>
        <v>696.22318913104482</v>
      </c>
      <c r="H170" s="7">
        <f t="shared" si="29"/>
        <v>764.36912546782708</v>
      </c>
      <c r="I170" s="8">
        <v>874.90687193731344</v>
      </c>
      <c r="J170" s="7">
        <v>936.85772315257009</v>
      </c>
      <c r="K170" s="8">
        <f t="shared" si="30"/>
        <v>962.39755913104489</v>
      </c>
      <c r="L170" s="7">
        <f t="shared" si="31"/>
        <v>1030.5434954678271</v>
      </c>
      <c r="M170" s="31">
        <v>1416.1020719373134</v>
      </c>
      <c r="N170" s="33">
        <v>1478.05292315257</v>
      </c>
      <c r="O170" s="65">
        <f t="shared" si="36"/>
        <v>962.39755913104489</v>
      </c>
      <c r="P170" s="84">
        <f t="shared" si="37"/>
        <v>1030.5434954678271</v>
      </c>
      <c r="Q170" s="52"/>
      <c r="R170" s="52"/>
      <c r="S170" s="52"/>
      <c r="T170" s="52"/>
    </row>
    <row r="171" spans="2:20">
      <c r="B171" s="92">
        <v>1350</v>
      </c>
      <c r="C171" s="93" t="s">
        <v>4</v>
      </c>
      <c r="D171" s="91">
        <v>1350</v>
      </c>
      <c r="E171" s="62">
        <v>641.58800805671626</v>
      </c>
      <c r="F171" s="38">
        <v>705.74175929438888</v>
      </c>
      <c r="G171" s="62">
        <f t="shared" si="28"/>
        <v>705.74680886238798</v>
      </c>
      <c r="H171" s="7">
        <f t="shared" si="29"/>
        <v>776.31593522382786</v>
      </c>
      <c r="I171" s="8">
        <v>883.56470805671631</v>
      </c>
      <c r="J171" s="7">
        <v>947.71845929438882</v>
      </c>
      <c r="K171" s="8">
        <f t="shared" si="30"/>
        <v>971.92117886238805</v>
      </c>
      <c r="L171" s="7">
        <f t="shared" si="31"/>
        <v>1042.4903052238278</v>
      </c>
      <c r="M171" s="31">
        <v>1424.7599080567165</v>
      </c>
      <c r="N171" s="33">
        <v>1488.9136592943887</v>
      </c>
      <c r="O171" s="65">
        <f t="shared" si="36"/>
        <v>971.92117886238805</v>
      </c>
      <c r="P171" s="84">
        <f t="shared" si="37"/>
        <v>1042.4903052238278</v>
      </c>
      <c r="Q171" s="52"/>
      <c r="R171" s="52"/>
      <c r="S171" s="52"/>
      <c r="T171" s="52"/>
    </row>
    <row r="172" spans="2:20">
      <c r="B172" s="92">
        <v>1400</v>
      </c>
      <c r="C172" s="93" t="s">
        <v>4</v>
      </c>
      <c r="D172" s="94">
        <v>100</v>
      </c>
      <c r="E172" s="62">
        <v>306.39744722686572</v>
      </c>
      <c r="F172" s="38">
        <v>312.16153274619921</v>
      </c>
      <c r="G172" s="62">
        <f t="shared" si="28"/>
        <v>337.03719194955232</v>
      </c>
      <c r="H172" s="7">
        <f t="shared" si="29"/>
        <v>343.37768602081917</v>
      </c>
      <c r="I172" s="8">
        <v>380.24184722686562</v>
      </c>
      <c r="J172" s="7">
        <v>386.00593274619922</v>
      </c>
      <c r="K172" s="8">
        <f t="shared" si="30"/>
        <v>418.2660319495522</v>
      </c>
      <c r="L172" s="7">
        <f t="shared" si="31"/>
        <v>424.60652602081916</v>
      </c>
      <c r="M172" s="31"/>
      <c r="N172" s="33"/>
      <c r="O172" s="65"/>
      <c r="P172" s="84"/>
      <c r="Q172" s="52"/>
      <c r="R172" s="52"/>
      <c r="S172" s="52"/>
      <c r="T172" s="52"/>
    </row>
    <row r="173" spans="2:20">
      <c r="B173" s="92">
        <v>1400</v>
      </c>
      <c r="C173" s="93" t="s">
        <v>4</v>
      </c>
      <c r="D173" s="94">
        <v>200</v>
      </c>
      <c r="E173" s="62">
        <v>328.83397488805974</v>
      </c>
      <c r="F173" s="38">
        <v>337.8384388973945</v>
      </c>
      <c r="G173" s="62">
        <f t="shared" si="28"/>
        <v>361.71737237686574</v>
      </c>
      <c r="H173" s="7">
        <f t="shared" si="29"/>
        <v>371.622282787134</v>
      </c>
      <c r="I173" s="8">
        <v>402.67837488805969</v>
      </c>
      <c r="J173" s="7">
        <v>411.68283889739445</v>
      </c>
      <c r="K173" s="8">
        <f t="shared" si="30"/>
        <v>442.94621237686567</v>
      </c>
      <c r="L173" s="7">
        <f t="shared" si="31"/>
        <v>452.85112278713393</v>
      </c>
      <c r="M173" s="31"/>
      <c r="N173" s="33"/>
      <c r="O173" s="65"/>
      <c r="P173" s="84"/>
      <c r="Q173" s="52"/>
      <c r="R173" s="52"/>
      <c r="S173" s="52"/>
      <c r="T173" s="52"/>
    </row>
    <row r="174" spans="2:20">
      <c r="B174" s="92">
        <v>1400</v>
      </c>
      <c r="C174" s="93" t="s">
        <v>4</v>
      </c>
      <c r="D174" s="94">
        <v>300</v>
      </c>
      <c r="E174" s="62">
        <v>345.51219272238808</v>
      </c>
      <c r="F174" s="38">
        <v>360.00507849954187</v>
      </c>
      <c r="G174" s="62">
        <f t="shared" si="28"/>
        <v>380.0634119946269</v>
      </c>
      <c r="H174" s="7">
        <f t="shared" si="29"/>
        <v>396.00558634949607</v>
      </c>
      <c r="I174" s="8">
        <v>419.35659272238792</v>
      </c>
      <c r="J174" s="7">
        <v>433.84947849954182</v>
      </c>
      <c r="K174" s="8">
        <f t="shared" si="30"/>
        <v>461.29225199462672</v>
      </c>
      <c r="L174" s="7">
        <f t="shared" si="31"/>
        <v>477.23442634949606</v>
      </c>
      <c r="M174" s="31">
        <v>419.35659272238792</v>
      </c>
      <c r="N174" s="33">
        <v>433.84947849954182</v>
      </c>
      <c r="O174" s="65">
        <f t="shared" si="32"/>
        <v>461.29225199462672</v>
      </c>
      <c r="P174" s="84">
        <f t="shared" si="33"/>
        <v>477.23442634949606</v>
      </c>
      <c r="Q174" s="52"/>
      <c r="R174" s="52"/>
      <c r="S174" s="52"/>
      <c r="T174" s="52"/>
    </row>
    <row r="175" spans="2:20">
      <c r="B175" s="92">
        <v>1400</v>
      </c>
      <c r="C175" s="93" t="s">
        <v>4</v>
      </c>
      <c r="D175" s="94">
        <v>400</v>
      </c>
      <c r="E175" s="62">
        <v>381.87862725223874</v>
      </c>
      <c r="F175" s="38">
        <v>401.76794565788032</v>
      </c>
      <c r="G175" s="62">
        <f t="shared" si="28"/>
        <v>420.06648997746265</v>
      </c>
      <c r="H175" s="7">
        <f t="shared" si="29"/>
        <v>441.94474022366836</v>
      </c>
      <c r="I175" s="8">
        <v>436.02292725223873</v>
      </c>
      <c r="J175" s="7">
        <v>455.91224565788036</v>
      </c>
      <c r="K175" s="8">
        <f t="shared" si="30"/>
        <v>479.62521997746262</v>
      </c>
      <c r="L175" s="7">
        <f t="shared" si="31"/>
        <v>501.50347022366844</v>
      </c>
      <c r="M175" s="31">
        <v>436.02292725223873</v>
      </c>
      <c r="N175" s="33">
        <v>455.91224565788036</v>
      </c>
      <c r="O175" s="65">
        <f t="shared" si="32"/>
        <v>479.62521997746262</v>
      </c>
      <c r="P175" s="84">
        <f t="shared" si="33"/>
        <v>501.50347022366844</v>
      </c>
      <c r="Q175" s="52"/>
      <c r="R175" s="52"/>
      <c r="S175" s="52"/>
      <c r="T175" s="52"/>
    </row>
    <row r="176" spans="2:20">
      <c r="B176" s="92">
        <v>1400</v>
      </c>
      <c r="C176" s="93" t="s">
        <v>4</v>
      </c>
      <c r="D176" s="94">
        <v>500</v>
      </c>
      <c r="E176" s="62">
        <v>397.80734809701482</v>
      </c>
      <c r="F176" s="38">
        <v>421.932618076138</v>
      </c>
      <c r="G176" s="62">
        <f t="shared" si="28"/>
        <v>437.58808290671635</v>
      </c>
      <c r="H176" s="7">
        <f t="shared" si="29"/>
        <v>464.12587988375185</v>
      </c>
      <c r="I176" s="8">
        <v>451.95164809701487</v>
      </c>
      <c r="J176" s="7">
        <v>476.07691807613804</v>
      </c>
      <c r="K176" s="8">
        <f t="shared" si="30"/>
        <v>497.14681290671638</v>
      </c>
      <c r="L176" s="7">
        <f t="shared" si="31"/>
        <v>523.68460988375193</v>
      </c>
      <c r="M176" s="31">
        <v>759.71924809701488</v>
      </c>
      <c r="N176" s="33">
        <v>783.844518076138</v>
      </c>
      <c r="O176" s="65">
        <f t="shared" ref="O176:O185" si="38">I176*1.1</f>
        <v>497.14681290671638</v>
      </c>
      <c r="P176" s="84">
        <f t="shared" ref="P176:P185" si="39">J176*1.1</f>
        <v>523.68460988375193</v>
      </c>
      <c r="Q176" s="52"/>
      <c r="R176" s="52"/>
      <c r="S176" s="52"/>
      <c r="T176" s="52"/>
    </row>
    <row r="177" spans="2:20">
      <c r="B177" s="92">
        <v>1400</v>
      </c>
      <c r="C177" s="93" t="s">
        <v>4</v>
      </c>
      <c r="D177" s="94">
        <v>600</v>
      </c>
      <c r="E177" s="62">
        <v>424.66663419850738</v>
      </c>
      <c r="F177" s="38">
        <v>454.05982519940324</v>
      </c>
      <c r="G177" s="62">
        <f t="shared" si="28"/>
        <v>467.13329761835814</v>
      </c>
      <c r="H177" s="7">
        <f t="shared" si="29"/>
        <v>499.46580771934362</v>
      </c>
      <c r="I177" s="8">
        <v>478.81093419850737</v>
      </c>
      <c r="J177" s="7">
        <v>508.20412519940322</v>
      </c>
      <c r="K177" s="8">
        <f t="shared" si="30"/>
        <v>526.69202761835811</v>
      </c>
      <c r="L177" s="7">
        <f t="shared" si="31"/>
        <v>559.02453771934358</v>
      </c>
      <c r="M177" s="31">
        <v>786.57853419850733</v>
      </c>
      <c r="N177" s="33">
        <v>815.97172519940329</v>
      </c>
      <c r="O177" s="65">
        <f t="shared" si="38"/>
        <v>526.69202761835811</v>
      </c>
      <c r="P177" s="84">
        <f t="shared" si="39"/>
        <v>559.02453771934358</v>
      </c>
      <c r="Q177" s="52"/>
      <c r="R177" s="52"/>
      <c r="S177" s="52"/>
      <c r="T177" s="52"/>
    </row>
    <row r="178" spans="2:20">
      <c r="B178" s="92">
        <v>1400</v>
      </c>
      <c r="C178" s="93" t="s">
        <v>4</v>
      </c>
      <c r="D178" s="94">
        <v>700</v>
      </c>
      <c r="E178" s="62">
        <v>469.72642716268649</v>
      </c>
      <c r="F178" s="38">
        <v>504.3564835859172</v>
      </c>
      <c r="G178" s="62">
        <f t="shared" si="28"/>
        <v>516.69906987895513</v>
      </c>
      <c r="H178" s="7">
        <f t="shared" si="29"/>
        <v>554.79213194450892</v>
      </c>
      <c r="I178" s="8">
        <v>523.87072716268653</v>
      </c>
      <c r="J178" s="7">
        <v>558.50078358591713</v>
      </c>
      <c r="K178" s="8">
        <f t="shared" si="30"/>
        <v>576.25779987895521</v>
      </c>
      <c r="L178" s="7">
        <f t="shared" si="31"/>
        <v>614.35086194450889</v>
      </c>
      <c r="M178" s="31">
        <v>831.63832716268655</v>
      </c>
      <c r="N178" s="33">
        <v>866.26838358591726</v>
      </c>
      <c r="O178" s="65">
        <f t="shared" si="38"/>
        <v>576.25779987895521</v>
      </c>
      <c r="P178" s="84">
        <f t="shared" si="39"/>
        <v>614.35086194450889</v>
      </c>
      <c r="Q178" s="52"/>
      <c r="R178" s="52"/>
      <c r="S178" s="52"/>
      <c r="T178" s="52"/>
    </row>
    <row r="179" spans="2:20">
      <c r="B179" s="92">
        <v>1400</v>
      </c>
      <c r="C179" s="93" t="s">
        <v>4</v>
      </c>
      <c r="D179" s="94">
        <v>800</v>
      </c>
      <c r="E179" s="62">
        <v>555.41707444477606</v>
      </c>
      <c r="F179" s="38">
        <v>594.75674295739157</v>
      </c>
      <c r="G179" s="62">
        <f t="shared" si="28"/>
        <v>610.95878188925371</v>
      </c>
      <c r="H179" s="7">
        <f t="shared" si="29"/>
        <v>654.23241725313073</v>
      </c>
      <c r="I179" s="8">
        <v>541.16857444477603</v>
      </c>
      <c r="J179" s="7">
        <v>580.50824295739153</v>
      </c>
      <c r="K179" s="8">
        <f t="shared" si="30"/>
        <v>595.28543188925369</v>
      </c>
      <c r="L179" s="7">
        <f t="shared" si="31"/>
        <v>638.55906725313071</v>
      </c>
      <c r="M179" s="31">
        <v>848.93617444477604</v>
      </c>
      <c r="N179" s="33">
        <v>888.27584295739143</v>
      </c>
      <c r="O179" s="65">
        <f t="shared" si="38"/>
        <v>595.28543188925369</v>
      </c>
      <c r="P179" s="84">
        <f t="shared" si="39"/>
        <v>638.55906725313071</v>
      </c>
      <c r="Q179" s="52"/>
      <c r="R179" s="52"/>
      <c r="S179" s="52"/>
      <c r="T179" s="52"/>
    </row>
    <row r="180" spans="2:20">
      <c r="B180" s="92">
        <v>1400</v>
      </c>
      <c r="C180" s="93" t="s">
        <v>4</v>
      </c>
      <c r="D180" s="94">
        <v>900</v>
      </c>
      <c r="E180" s="62">
        <v>572.22346220597012</v>
      </c>
      <c r="F180" s="38">
        <v>616.77375547444228</v>
      </c>
      <c r="G180" s="62">
        <f t="shared" si="28"/>
        <v>629.44580842656717</v>
      </c>
      <c r="H180" s="7">
        <f t="shared" si="29"/>
        <v>678.45113102188657</v>
      </c>
      <c r="I180" s="8">
        <v>557.97496220597009</v>
      </c>
      <c r="J180" s="7">
        <v>602.52525547444225</v>
      </c>
      <c r="K180" s="8">
        <f t="shared" si="30"/>
        <v>613.77245842656714</v>
      </c>
      <c r="L180" s="7">
        <f t="shared" si="31"/>
        <v>662.77778102188654</v>
      </c>
      <c r="M180" s="31">
        <v>865.74256220597022</v>
      </c>
      <c r="N180" s="33">
        <v>910.29285547444226</v>
      </c>
      <c r="O180" s="65">
        <f t="shared" si="38"/>
        <v>613.77245842656714</v>
      </c>
      <c r="P180" s="84">
        <f t="shared" si="39"/>
        <v>662.77778102188654</v>
      </c>
      <c r="Q180" s="52"/>
      <c r="R180" s="52"/>
      <c r="S180" s="52"/>
      <c r="T180" s="52"/>
    </row>
    <row r="181" spans="2:20">
      <c r="B181" s="92">
        <v>1400</v>
      </c>
      <c r="C181" s="93" t="s">
        <v>4</v>
      </c>
      <c r="D181" s="94">
        <v>1000</v>
      </c>
      <c r="E181" s="62">
        <v>589.5204606805969</v>
      </c>
      <c r="F181" s="38">
        <v>638.47336959684674</v>
      </c>
      <c r="G181" s="62">
        <f t="shared" si="28"/>
        <v>648.47250674865666</v>
      </c>
      <c r="H181" s="7">
        <f t="shared" si="29"/>
        <v>702.32070655653149</v>
      </c>
      <c r="I181" s="8">
        <v>575.27196068059698</v>
      </c>
      <c r="J181" s="7">
        <v>624.2248695968467</v>
      </c>
      <c r="K181" s="8">
        <f t="shared" si="30"/>
        <v>632.79915674865674</v>
      </c>
      <c r="L181" s="7">
        <f t="shared" si="31"/>
        <v>686.64735655653146</v>
      </c>
      <c r="M181" s="31">
        <v>883.03956068059688</v>
      </c>
      <c r="N181" s="33">
        <v>931.99246959684683</v>
      </c>
      <c r="O181" s="65">
        <f t="shared" si="38"/>
        <v>632.79915674865674</v>
      </c>
      <c r="P181" s="84">
        <f t="shared" si="39"/>
        <v>686.64735655653146</v>
      </c>
      <c r="Q181" s="52"/>
      <c r="R181" s="52"/>
      <c r="S181" s="52"/>
      <c r="T181" s="52"/>
    </row>
    <row r="182" spans="2:20">
      <c r="B182" s="92">
        <v>1400</v>
      </c>
      <c r="C182" s="93" t="s">
        <v>4</v>
      </c>
      <c r="D182" s="91">
        <v>1100</v>
      </c>
      <c r="E182" s="62">
        <v>608.06350851044772</v>
      </c>
      <c r="F182" s="38">
        <v>662.33600881008715</v>
      </c>
      <c r="G182" s="62">
        <f t="shared" si="28"/>
        <v>668.86985936149256</v>
      </c>
      <c r="H182" s="7">
        <f t="shared" si="29"/>
        <v>728.56960969109593</v>
      </c>
      <c r="I182" s="8">
        <v>593.81500851044768</v>
      </c>
      <c r="J182" s="7">
        <v>648.08750881008723</v>
      </c>
      <c r="K182" s="8">
        <f t="shared" si="30"/>
        <v>653.19650936149253</v>
      </c>
      <c r="L182" s="7">
        <f t="shared" si="31"/>
        <v>712.89625969109602</v>
      </c>
      <c r="M182" s="31">
        <v>901.5826085104477</v>
      </c>
      <c r="N182" s="33">
        <v>955.85510881008724</v>
      </c>
      <c r="O182" s="65">
        <f t="shared" si="38"/>
        <v>653.19650936149253</v>
      </c>
      <c r="P182" s="84">
        <f t="shared" si="39"/>
        <v>712.89625969109602</v>
      </c>
      <c r="Q182" s="52"/>
      <c r="R182" s="52"/>
      <c r="S182" s="52"/>
      <c r="T182" s="52"/>
    </row>
    <row r="183" spans="2:20">
      <c r="B183" s="92">
        <v>1400</v>
      </c>
      <c r="C183" s="93" t="s">
        <v>4</v>
      </c>
      <c r="D183" s="94">
        <v>1200</v>
      </c>
      <c r="E183" s="62">
        <v>625.37323909701479</v>
      </c>
      <c r="F183" s="38">
        <v>684.94399168856103</v>
      </c>
      <c r="G183" s="62">
        <f t="shared" si="28"/>
        <v>687.9105630067163</v>
      </c>
      <c r="H183" s="7">
        <f t="shared" si="29"/>
        <v>753.43839085741718</v>
      </c>
      <c r="I183" s="8">
        <v>611.12473909701487</v>
      </c>
      <c r="J183" s="7">
        <v>670.69549168856099</v>
      </c>
      <c r="K183" s="8">
        <f t="shared" si="30"/>
        <v>672.23721300671639</v>
      </c>
      <c r="L183" s="7">
        <f t="shared" si="31"/>
        <v>737.76504085741715</v>
      </c>
      <c r="M183" s="31">
        <v>1409</v>
      </c>
      <c r="N183" s="33">
        <v>1468</v>
      </c>
      <c r="O183" s="65">
        <f t="shared" si="38"/>
        <v>672.23721300671639</v>
      </c>
      <c r="P183" s="84">
        <f t="shared" si="39"/>
        <v>737.76504085741715</v>
      </c>
      <c r="Q183" s="52"/>
      <c r="R183" s="52"/>
      <c r="S183" s="52"/>
      <c r="T183" s="52"/>
    </row>
    <row r="184" spans="2:20">
      <c r="B184" s="92">
        <v>1400</v>
      </c>
      <c r="C184" s="93" t="s">
        <v>4</v>
      </c>
      <c r="D184" s="94">
        <v>1300</v>
      </c>
      <c r="E184" s="62">
        <v>784.48555437313439</v>
      </c>
      <c r="F184" s="38">
        <v>868.37781470484072</v>
      </c>
      <c r="G184" s="62">
        <f t="shared" si="28"/>
        <v>862.93410981044792</v>
      </c>
      <c r="H184" s="7">
        <f t="shared" si="29"/>
        <v>955.21559617532489</v>
      </c>
      <c r="I184" s="8">
        <v>884.10115437313425</v>
      </c>
      <c r="J184" s="7">
        <v>947.92161470484086</v>
      </c>
      <c r="K184" s="8">
        <f t="shared" si="30"/>
        <v>972.51126981044774</v>
      </c>
      <c r="L184" s="7">
        <f t="shared" si="31"/>
        <v>1042.7137761753249</v>
      </c>
      <c r="M184" s="31">
        <v>1425.2963543731344</v>
      </c>
      <c r="N184" s="33">
        <v>1489.1168147048409</v>
      </c>
      <c r="O184" s="65">
        <f t="shared" si="38"/>
        <v>972.51126981044774</v>
      </c>
      <c r="P184" s="84">
        <f t="shared" si="39"/>
        <v>1042.7137761753249</v>
      </c>
      <c r="Q184" s="52"/>
      <c r="R184" s="52"/>
      <c r="S184" s="52"/>
      <c r="T184" s="52"/>
    </row>
    <row r="185" spans="2:20">
      <c r="B185" s="92">
        <v>1400</v>
      </c>
      <c r="C185" s="93" t="s">
        <v>4</v>
      </c>
      <c r="D185" s="91">
        <v>1400</v>
      </c>
      <c r="E185" s="62">
        <v>825.40316691940313</v>
      </c>
      <c r="F185" s="38">
        <v>914.60614045192983</v>
      </c>
      <c r="G185" s="62">
        <f t="shared" si="28"/>
        <v>907.94348361134348</v>
      </c>
      <c r="H185" s="7">
        <f t="shared" si="29"/>
        <v>1006.0667544971229</v>
      </c>
      <c r="I185" s="8">
        <v>925.01876691940299</v>
      </c>
      <c r="J185" s="7">
        <v>994.14994045192998</v>
      </c>
      <c r="K185" s="8">
        <f t="shared" si="30"/>
        <v>1017.5206436113434</v>
      </c>
      <c r="L185" s="7">
        <f t="shared" si="31"/>
        <v>1093.564934497123</v>
      </c>
      <c r="M185" s="31">
        <v>1466.2139669194032</v>
      </c>
      <c r="N185" s="33">
        <v>1535.3451404519299</v>
      </c>
      <c r="O185" s="65">
        <f t="shared" si="38"/>
        <v>1017.5206436113434</v>
      </c>
      <c r="P185" s="84">
        <f t="shared" si="39"/>
        <v>1093.564934497123</v>
      </c>
      <c r="Q185" s="52"/>
      <c r="R185" s="52"/>
      <c r="S185" s="52"/>
      <c r="T185" s="52"/>
    </row>
    <row r="186" spans="2:20">
      <c r="B186" s="92">
        <v>1450</v>
      </c>
      <c r="C186" s="93" t="s">
        <v>4</v>
      </c>
      <c r="D186" s="94">
        <v>100</v>
      </c>
      <c r="E186" s="62">
        <v>313.00541332388059</v>
      </c>
      <c r="F186" s="38">
        <v>319.10402332293791</v>
      </c>
      <c r="G186" s="62">
        <f t="shared" si="28"/>
        <v>344.30595465626868</v>
      </c>
      <c r="H186" s="7">
        <f t="shared" si="29"/>
        <v>351.01442565523172</v>
      </c>
      <c r="I186" s="8">
        <v>386.84981332388054</v>
      </c>
      <c r="J186" s="7">
        <v>392.94842332293791</v>
      </c>
      <c r="K186" s="8">
        <f t="shared" si="30"/>
        <v>425.53479465626862</v>
      </c>
      <c r="L186" s="7">
        <f t="shared" si="31"/>
        <v>432.24326565523177</v>
      </c>
      <c r="M186" s="31"/>
      <c r="N186" s="33"/>
      <c r="O186" s="65"/>
      <c r="P186" s="84"/>
      <c r="Q186" s="52"/>
      <c r="R186" s="52"/>
      <c r="S186" s="52"/>
      <c r="T186" s="52"/>
    </row>
    <row r="187" spans="2:20">
      <c r="B187" s="92">
        <v>1450</v>
      </c>
      <c r="C187" s="93" t="s">
        <v>4</v>
      </c>
      <c r="D187" s="94">
        <v>200</v>
      </c>
      <c r="E187" s="62">
        <v>331.4474530656716</v>
      </c>
      <c r="F187" s="38">
        <v>341.37869037517891</v>
      </c>
      <c r="G187" s="62">
        <f t="shared" si="28"/>
        <v>364.59219837223878</v>
      </c>
      <c r="H187" s="7">
        <f t="shared" si="29"/>
        <v>375.51655941269684</v>
      </c>
      <c r="I187" s="8">
        <v>405.29185306567155</v>
      </c>
      <c r="J187" s="7">
        <v>415.22309037517891</v>
      </c>
      <c r="K187" s="8">
        <f t="shared" si="30"/>
        <v>445.82103837223872</v>
      </c>
      <c r="L187" s="7">
        <f t="shared" si="31"/>
        <v>456.74539941269683</v>
      </c>
      <c r="M187" s="31"/>
      <c r="N187" s="33"/>
      <c r="O187" s="65"/>
      <c r="P187" s="84"/>
      <c r="Q187" s="52"/>
      <c r="R187" s="52"/>
      <c r="S187" s="52"/>
      <c r="T187" s="52"/>
    </row>
    <row r="188" spans="2:20">
      <c r="B188" s="92">
        <v>1450</v>
      </c>
      <c r="C188" s="93" t="s">
        <v>4</v>
      </c>
      <c r="D188" s="94">
        <v>300</v>
      </c>
      <c r="E188" s="62">
        <v>368.28582454477601</v>
      </c>
      <c r="F188" s="38">
        <v>383.68958706642201</v>
      </c>
      <c r="G188" s="62">
        <f t="shared" si="28"/>
        <v>405.11440699925362</v>
      </c>
      <c r="H188" s="7">
        <f t="shared" si="29"/>
        <v>422.05854577306422</v>
      </c>
      <c r="I188" s="8">
        <v>422.43012454477599</v>
      </c>
      <c r="J188" s="7">
        <v>437.83388706642199</v>
      </c>
      <c r="K188" s="8">
        <f t="shared" si="30"/>
        <v>464.67313699925364</v>
      </c>
      <c r="L188" s="7">
        <f t="shared" si="31"/>
        <v>481.61727577306425</v>
      </c>
      <c r="M188" s="31">
        <v>422.43012454477599</v>
      </c>
      <c r="N188" s="33">
        <v>437.83388706642199</v>
      </c>
      <c r="O188" s="65">
        <f t="shared" si="32"/>
        <v>464.67313699925364</v>
      </c>
      <c r="P188" s="84">
        <f t="shared" si="33"/>
        <v>481.61727577306425</v>
      </c>
      <c r="Q188" s="52"/>
      <c r="R188" s="52"/>
      <c r="S188" s="52"/>
      <c r="T188" s="52"/>
    </row>
    <row r="189" spans="2:20">
      <c r="B189" s="92">
        <v>1450</v>
      </c>
      <c r="C189" s="93" t="s">
        <v>4</v>
      </c>
      <c r="D189" s="94">
        <v>400</v>
      </c>
      <c r="E189" s="62">
        <v>385.38080684328355</v>
      </c>
      <c r="F189" s="38">
        <v>405.64192597978985</v>
      </c>
      <c r="G189" s="62">
        <f t="shared" si="28"/>
        <v>423.91888752761196</v>
      </c>
      <c r="H189" s="7">
        <f t="shared" si="29"/>
        <v>446.20611857776885</v>
      </c>
      <c r="I189" s="8">
        <v>439.52510684328354</v>
      </c>
      <c r="J189" s="7">
        <v>459.78622597978983</v>
      </c>
      <c r="K189" s="8">
        <f t="shared" si="30"/>
        <v>483.47761752761193</v>
      </c>
      <c r="L189" s="7">
        <f t="shared" si="31"/>
        <v>505.76484857776887</v>
      </c>
      <c r="M189" s="31">
        <v>439.52510684328354</v>
      </c>
      <c r="N189" s="33">
        <v>459.78622597978983</v>
      </c>
      <c r="O189" s="65">
        <f t="shared" si="32"/>
        <v>483.47761752761193</v>
      </c>
      <c r="P189" s="84">
        <f t="shared" si="33"/>
        <v>505.76484857776887</v>
      </c>
      <c r="Q189" s="52"/>
      <c r="R189" s="52"/>
      <c r="S189" s="52"/>
      <c r="T189" s="52"/>
    </row>
    <row r="190" spans="2:20">
      <c r="B190" s="92">
        <v>1450</v>
      </c>
      <c r="C190" s="93" t="s">
        <v>4</v>
      </c>
      <c r="D190" s="94">
        <v>500</v>
      </c>
      <c r="E190" s="62">
        <v>401.76958133283586</v>
      </c>
      <c r="F190" s="38">
        <v>427.12772880767335</v>
      </c>
      <c r="G190" s="62">
        <f t="shared" si="28"/>
        <v>441.94653946611948</v>
      </c>
      <c r="H190" s="7">
        <f t="shared" si="29"/>
        <v>469.84050168844072</v>
      </c>
      <c r="I190" s="8">
        <v>455.91388133283579</v>
      </c>
      <c r="J190" s="7">
        <v>481.27202880767328</v>
      </c>
      <c r="K190" s="8">
        <f t="shared" si="30"/>
        <v>501.50526946611939</v>
      </c>
      <c r="L190" s="7">
        <f t="shared" si="31"/>
        <v>529.39923168844064</v>
      </c>
      <c r="M190" s="31">
        <v>763.6814813328358</v>
      </c>
      <c r="N190" s="33">
        <v>789.03962880767335</v>
      </c>
      <c r="O190" s="65">
        <f t="shared" ref="O190:O200" si="40">I190*1.1</f>
        <v>501.50526946611939</v>
      </c>
      <c r="P190" s="84">
        <f t="shared" ref="P190:P200" si="41">J190*1.1</f>
        <v>529.39923168844064</v>
      </c>
      <c r="Q190" s="52"/>
      <c r="R190" s="52"/>
      <c r="S190" s="52"/>
      <c r="T190" s="52"/>
    </row>
    <row r="191" spans="2:20">
      <c r="B191" s="92">
        <v>1450</v>
      </c>
      <c r="C191" s="93" t="s">
        <v>4</v>
      </c>
      <c r="D191" s="94">
        <v>600</v>
      </c>
      <c r="E191" s="62">
        <v>429.09656034626857</v>
      </c>
      <c r="F191" s="38">
        <v>459.65183989983012</v>
      </c>
      <c r="G191" s="62">
        <f t="shared" si="28"/>
        <v>472.00621638089547</v>
      </c>
      <c r="H191" s="7">
        <f t="shared" si="29"/>
        <v>505.6170238898132</v>
      </c>
      <c r="I191" s="8">
        <v>483.24086034626862</v>
      </c>
      <c r="J191" s="7">
        <v>513.79613989983011</v>
      </c>
      <c r="K191" s="8">
        <f t="shared" si="30"/>
        <v>531.56494638089555</v>
      </c>
      <c r="L191" s="7">
        <f t="shared" si="31"/>
        <v>565.17575388981322</v>
      </c>
      <c r="M191" s="31">
        <v>791.00846034626852</v>
      </c>
      <c r="N191" s="33">
        <v>821.56373989983024</v>
      </c>
      <c r="O191" s="65">
        <f t="shared" si="40"/>
        <v>531.56494638089555</v>
      </c>
      <c r="P191" s="84">
        <f t="shared" si="41"/>
        <v>565.17575388981322</v>
      </c>
      <c r="Q191" s="52"/>
      <c r="R191" s="52"/>
      <c r="S191" s="52"/>
      <c r="T191" s="52"/>
    </row>
    <row r="192" spans="2:20">
      <c r="B192" s="92">
        <v>1450</v>
      </c>
      <c r="C192" s="93" t="s">
        <v>4</v>
      </c>
      <c r="D192" s="94">
        <v>700</v>
      </c>
      <c r="E192" s="62">
        <v>475.3888217462686</v>
      </c>
      <c r="F192" s="38">
        <v>511.2615512052331</v>
      </c>
      <c r="G192" s="62">
        <f t="shared" si="28"/>
        <v>522.92770392089551</v>
      </c>
      <c r="H192" s="7">
        <f t="shared" si="29"/>
        <v>562.38770632575643</v>
      </c>
      <c r="I192" s="8">
        <v>529.53312174626865</v>
      </c>
      <c r="J192" s="7">
        <v>565.40585120523303</v>
      </c>
      <c r="K192" s="8">
        <f t="shared" si="30"/>
        <v>582.48643392089559</v>
      </c>
      <c r="L192" s="7">
        <f t="shared" si="31"/>
        <v>621.94643632575639</v>
      </c>
      <c r="M192" s="31">
        <v>837.30072174626866</v>
      </c>
      <c r="N192" s="33">
        <v>873.17345120523294</v>
      </c>
      <c r="O192" s="65">
        <f t="shared" si="40"/>
        <v>582.48643392089559</v>
      </c>
      <c r="P192" s="84">
        <f t="shared" si="41"/>
        <v>621.94643632575639</v>
      </c>
      <c r="Q192" s="52"/>
      <c r="R192" s="52"/>
      <c r="S192" s="52"/>
      <c r="T192" s="52"/>
    </row>
    <row r="193" spans="2:20">
      <c r="B193" s="92">
        <v>1450</v>
      </c>
      <c r="C193" s="93" t="s">
        <v>4</v>
      </c>
      <c r="D193" s="94">
        <v>800</v>
      </c>
      <c r="E193" s="62">
        <v>561.51915129402983</v>
      </c>
      <c r="F193" s="38">
        <v>602.02872557744354</v>
      </c>
      <c r="G193" s="62">
        <f t="shared" si="28"/>
        <v>617.67106642343288</v>
      </c>
      <c r="H193" s="7">
        <f t="shared" si="29"/>
        <v>662.23159813518794</v>
      </c>
      <c r="I193" s="8">
        <v>547.27065129402979</v>
      </c>
      <c r="J193" s="7">
        <v>587.7802255774435</v>
      </c>
      <c r="K193" s="8">
        <f t="shared" si="30"/>
        <v>601.99771642343285</v>
      </c>
      <c r="L193" s="7">
        <f t="shared" si="31"/>
        <v>646.55824813518791</v>
      </c>
      <c r="M193" s="31">
        <v>855.03825129402981</v>
      </c>
      <c r="N193" s="33">
        <v>895.54782557744352</v>
      </c>
      <c r="O193" s="65">
        <f t="shared" si="40"/>
        <v>601.99771642343285</v>
      </c>
      <c r="P193" s="84">
        <f t="shared" si="41"/>
        <v>646.55824813518791</v>
      </c>
      <c r="Q193" s="52"/>
      <c r="R193" s="52"/>
      <c r="S193" s="52"/>
      <c r="T193" s="52"/>
    </row>
    <row r="194" spans="2:20">
      <c r="B194" s="92">
        <v>1450</v>
      </c>
      <c r="C194" s="93" t="s">
        <v>4</v>
      </c>
      <c r="D194" s="94">
        <v>900</v>
      </c>
      <c r="E194" s="62">
        <v>578.77370939552236</v>
      </c>
      <c r="F194" s="38">
        <v>624.88323642816829</v>
      </c>
      <c r="G194" s="62">
        <f t="shared" si="28"/>
        <v>636.65108033507465</v>
      </c>
      <c r="H194" s="7">
        <f t="shared" si="29"/>
        <v>687.3715600709852</v>
      </c>
      <c r="I194" s="8">
        <v>564.52520939552232</v>
      </c>
      <c r="J194" s="7">
        <v>610.63473642816825</v>
      </c>
      <c r="K194" s="8">
        <f t="shared" si="30"/>
        <v>620.97773033507463</v>
      </c>
      <c r="L194" s="7">
        <f t="shared" si="31"/>
        <v>671.69821007098517</v>
      </c>
      <c r="M194" s="31">
        <v>872.29280939552245</v>
      </c>
      <c r="N194" s="33">
        <v>918.40233642816816</v>
      </c>
      <c r="O194" s="65">
        <f t="shared" si="40"/>
        <v>620.97773033507463</v>
      </c>
      <c r="P194" s="84">
        <f t="shared" si="41"/>
        <v>671.69821007098517</v>
      </c>
      <c r="Q194" s="52"/>
      <c r="R194" s="52"/>
      <c r="S194" s="52"/>
      <c r="T194" s="52"/>
    </row>
    <row r="195" spans="2:20">
      <c r="B195" s="92">
        <v>1450</v>
      </c>
      <c r="C195" s="93" t="s">
        <v>4</v>
      </c>
      <c r="D195" s="94">
        <v>1000</v>
      </c>
      <c r="E195" s="62">
        <v>596.52057582537316</v>
      </c>
      <c r="F195" s="38">
        <v>647.83946467309579</v>
      </c>
      <c r="G195" s="62">
        <f t="shared" si="28"/>
        <v>656.17263340791055</v>
      </c>
      <c r="H195" s="7">
        <f t="shared" si="29"/>
        <v>712.62341114040544</v>
      </c>
      <c r="I195" s="8">
        <v>582.27207582537312</v>
      </c>
      <c r="J195" s="7">
        <v>633.59096467309575</v>
      </c>
      <c r="K195" s="8">
        <f t="shared" si="30"/>
        <v>640.49928340791053</v>
      </c>
      <c r="L195" s="7">
        <f t="shared" si="31"/>
        <v>696.95006114040541</v>
      </c>
      <c r="M195" s="31">
        <v>890.03967582537314</v>
      </c>
      <c r="N195" s="33">
        <v>941.358564673096</v>
      </c>
      <c r="O195" s="65">
        <f t="shared" si="40"/>
        <v>640.49928340791053</v>
      </c>
      <c r="P195" s="84">
        <f t="shared" si="41"/>
        <v>696.95006114040541</v>
      </c>
      <c r="Q195" s="52"/>
      <c r="R195" s="52"/>
      <c r="S195" s="52"/>
      <c r="T195" s="52"/>
    </row>
    <row r="196" spans="2:20">
      <c r="B196" s="92">
        <v>1450</v>
      </c>
      <c r="C196" s="93" t="s">
        <v>4</v>
      </c>
      <c r="D196" s="91">
        <v>1100</v>
      </c>
      <c r="E196" s="62">
        <v>615.52707252985078</v>
      </c>
      <c r="F196" s="38">
        <v>671.72580939497163</v>
      </c>
      <c r="G196" s="62">
        <f t="shared" si="28"/>
        <v>677.07977978283589</v>
      </c>
      <c r="H196" s="7">
        <f t="shared" si="29"/>
        <v>738.8983903344689</v>
      </c>
      <c r="I196" s="8">
        <v>601.27857252985075</v>
      </c>
      <c r="J196" s="7">
        <v>657.47730939497171</v>
      </c>
      <c r="K196" s="8">
        <f t="shared" si="30"/>
        <v>661.40642978283586</v>
      </c>
      <c r="L196" s="7">
        <f t="shared" si="31"/>
        <v>723.22504033446899</v>
      </c>
      <c r="M196" s="31">
        <v>909.04617252985065</v>
      </c>
      <c r="N196" s="33">
        <v>965.24490939497161</v>
      </c>
      <c r="O196" s="65">
        <f t="shared" si="40"/>
        <v>661.40642978283586</v>
      </c>
      <c r="P196" s="84">
        <f t="shared" si="41"/>
        <v>723.22504033446899</v>
      </c>
      <c r="Q196" s="52"/>
      <c r="R196" s="52"/>
      <c r="S196" s="52"/>
      <c r="T196" s="52"/>
    </row>
    <row r="197" spans="2:20">
      <c r="B197" s="92">
        <v>1450</v>
      </c>
      <c r="C197" s="93" t="s">
        <v>4</v>
      </c>
      <c r="D197" s="94">
        <v>1200</v>
      </c>
      <c r="E197" s="62">
        <v>633.27309015223886</v>
      </c>
      <c r="F197" s="38">
        <v>694.68402281631472</v>
      </c>
      <c r="G197" s="62">
        <f t="shared" si="28"/>
        <v>696.6003991674628</v>
      </c>
      <c r="H197" s="7">
        <f t="shared" si="29"/>
        <v>764.15242509794621</v>
      </c>
      <c r="I197" s="8">
        <v>619.02459015223894</v>
      </c>
      <c r="J197" s="7">
        <v>680.43552281631469</v>
      </c>
      <c r="K197" s="8">
        <f t="shared" si="30"/>
        <v>680.92704916746288</v>
      </c>
      <c r="L197" s="7">
        <f t="shared" si="31"/>
        <v>748.47907509794618</v>
      </c>
      <c r="M197" s="31">
        <v>1416</v>
      </c>
      <c r="N197" s="33">
        <v>1478</v>
      </c>
      <c r="O197" s="65">
        <f t="shared" si="40"/>
        <v>680.92704916746288</v>
      </c>
      <c r="P197" s="84">
        <f t="shared" si="41"/>
        <v>748.47907509794618</v>
      </c>
      <c r="Q197" s="52"/>
      <c r="R197" s="52"/>
      <c r="S197" s="52"/>
      <c r="T197" s="52"/>
    </row>
    <row r="198" spans="2:20">
      <c r="B198" s="92">
        <v>1450</v>
      </c>
      <c r="C198" s="93" t="s">
        <v>4</v>
      </c>
      <c r="D198" s="94">
        <v>1300</v>
      </c>
      <c r="E198" s="62">
        <v>792.89299229104472</v>
      </c>
      <c r="F198" s="38">
        <v>879.40990072758473</v>
      </c>
      <c r="G198" s="62">
        <f t="shared" si="28"/>
        <v>872.18229152014931</v>
      </c>
      <c r="H198" s="7">
        <f t="shared" si="29"/>
        <v>967.35089080034322</v>
      </c>
      <c r="I198" s="8">
        <v>892.50859229104481</v>
      </c>
      <c r="J198" s="7">
        <v>958.95370072758487</v>
      </c>
      <c r="K198" s="8">
        <f t="shared" si="30"/>
        <v>981.75945152014936</v>
      </c>
      <c r="L198" s="7">
        <f t="shared" si="31"/>
        <v>1054.8490708003435</v>
      </c>
      <c r="M198" s="31">
        <v>1433.7037922910447</v>
      </c>
      <c r="N198" s="33">
        <v>1500.1489007275848</v>
      </c>
      <c r="O198" s="65">
        <f t="shared" si="40"/>
        <v>981.75945152014936</v>
      </c>
      <c r="P198" s="84">
        <f t="shared" si="41"/>
        <v>1054.8490708003435</v>
      </c>
      <c r="Q198" s="52"/>
      <c r="R198" s="52"/>
      <c r="S198" s="52"/>
      <c r="T198" s="52"/>
    </row>
    <row r="199" spans="2:20">
      <c r="B199" s="92">
        <v>1450</v>
      </c>
      <c r="C199" s="93" t="s">
        <v>4</v>
      </c>
      <c r="D199" s="94">
        <v>1400</v>
      </c>
      <c r="E199" s="62">
        <v>836.52933514029849</v>
      </c>
      <c r="F199" s="38">
        <v>928.66406240270669</v>
      </c>
      <c r="G199" s="62">
        <f t="shared" si="28"/>
        <v>920.18226865432837</v>
      </c>
      <c r="H199" s="7">
        <f t="shared" si="29"/>
        <v>1021.5304686429774</v>
      </c>
      <c r="I199" s="8">
        <v>936.14493514029857</v>
      </c>
      <c r="J199" s="7">
        <v>1008.2078624027068</v>
      </c>
      <c r="K199" s="8">
        <f t="shared" si="30"/>
        <v>1029.7594286543285</v>
      </c>
      <c r="L199" s="7">
        <f t="shared" si="31"/>
        <v>1109.0286486429777</v>
      </c>
      <c r="M199" s="31">
        <v>1477.3401351402986</v>
      </c>
      <c r="N199" s="33">
        <v>1549.4030624027068</v>
      </c>
      <c r="O199" s="65">
        <f t="shared" si="40"/>
        <v>1029.7594286543285</v>
      </c>
      <c r="P199" s="84">
        <f t="shared" si="41"/>
        <v>1109.0286486429777</v>
      </c>
      <c r="Q199" s="52"/>
      <c r="R199" s="52"/>
      <c r="S199" s="52"/>
      <c r="T199" s="52"/>
    </row>
    <row r="200" spans="2:20">
      <c r="B200" s="92">
        <v>1450</v>
      </c>
      <c r="C200" s="93" t="s">
        <v>4</v>
      </c>
      <c r="D200" s="94">
        <v>1450</v>
      </c>
      <c r="E200" s="62">
        <v>840.66642271343289</v>
      </c>
      <c r="F200" s="38">
        <v>934.05605783312751</v>
      </c>
      <c r="G200" s="62">
        <f t="shared" si="28"/>
        <v>924.73306498477621</v>
      </c>
      <c r="H200" s="7">
        <f t="shared" si="29"/>
        <v>1027.4616636164403</v>
      </c>
      <c r="I200" s="8">
        <v>940.28202271343298</v>
      </c>
      <c r="J200" s="7">
        <v>1013.5998578331275</v>
      </c>
      <c r="K200" s="8">
        <f t="shared" si="30"/>
        <v>1034.3102249847764</v>
      </c>
      <c r="L200" s="7">
        <f t="shared" si="31"/>
        <v>1114.9598436164404</v>
      </c>
      <c r="M200" s="31">
        <v>1481.4772227134329</v>
      </c>
      <c r="N200" s="33">
        <v>1554.7950578331274</v>
      </c>
      <c r="O200" s="65">
        <f t="shared" si="40"/>
        <v>1034.3102249847764</v>
      </c>
      <c r="P200" s="84">
        <f t="shared" si="41"/>
        <v>1114.9598436164404</v>
      </c>
      <c r="Q200" s="52"/>
      <c r="R200" s="52"/>
      <c r="S200" s="52"/>
      <c r="T200" s="52"/>
    </row>
    <row r="201" spans="2:20">
      <c r="B201" s="92">
        <v>1500</v>
      </c>
      <c r="C201" s="93" t="s">
        <v>4</v>
      </c>
      <c r="D201" s="94">
        <v>100</v>
      </c>
      <c r="E201" s="62">
        <v>310.36477330746266</v>
      </c>
      <c r="F201" s="38">
        <v>316.55272290174298</v>
      </c>
      <c r="G201" s="62">
        <f t="shared" si="28"/>
        <v>341.40125063820892</v>
      </c>
      <c r="H201" s="7">
        <f t="shared" si="29"/>
        <v>348.20799519191729</v>
      </c>
      <c r="I201" s="8">
        <v>384.20917330746266</v>
      </c>
      <c r="J201" s="7">
        <v>390.39712290174288</v>
      </c>
      <c r="K201" s="8">
        <f t="shared" si="30"/>
        <v>422.63009063820897</v>
      </c>
      <c r="L201" s="7">
        <f t="shared" si="31"/>
        <v>429.43683519191723</v>
      </c>
      <c r="M201" s="31"/>
      <c r="N201" s="33"/>
      <c r="O201" s="65"/>
      <c r="P201" s="84"/>
      <c r="Q201" s="52"/>
      <c r="R201" s="52"/>
      <c r="S201" s="52"/>
      <c r="T201" s="52"/>
    </row>
    <row r="202" spans="2:20">
      <c r="B202" s="92">
        <v>1500</v>
      </c>
      <c r="C202" s="93" t="s">
        <v>4</v>
      </c>
      <c r="D202" s="94">
        <v>200</v>
      </c>
      <c r="E202" s="62">
        <v>334.04480390149251</v>
      </c>
      <c r="F202" s="38">
        <v>343.94340235062168</v>
      </c>
      <c r="G202" s="62">
        <f t="shared" si="28"/>
        <v>367.44928429164179</v>
      </c>
      <c r="H202" s="7">
        <f t="shared" si="29"/>
        <v>378.33774258568388</v>
      </c>
      <c r="I202" s="8">
        <v>407.88920390149252</v>
      </c>
      <c r="J202" s="7">
        <v>417.78780235062163</v>
      </c>
      <c r="K202" s="8">
        <f t="shared" si="30"/>
        <v>448.67812429164184</v>
      </c>
      <c r="L202" s="7">
        <f t="shared" si="31"/>
        <v>459.56658258568382</v>
      </c>
      <c r="M202" s="31"/>
      <c r="N202" s="33"/>
      <c r="O202" s="65"/>
      <c r="P202" s="84"/>
      <c r="Q202" s="52"/>
      <c r="R202" s="52"/>
      <c r="S202" s="52"/>
      <c r="T202" s="52"/>
    </row>
    <row r="203" spans="2:20">
      <c r="B203" s="92">
        <v>1500</v>
      </c>
      <c r="C203" s="93" t="s">
        <v>4</v>
      </c>
      <c r="D203" s="94">
        <v>300</v>
      </c>
      <c r="E203" s="62">
        <v>371.31606718656718</v>
      </c>
      <c r="F203" s="38">
        <v>386.60019598194771</v>
      </c>
      <c r="G203" s="62">
        <f t="shared" si="28"/>
        <v>408.44767390522395</v>
      </c>
      <c r="H203" s="7">
        <f t="shared" si="29"/>
        <v>425.26021558014253</v>
      </c>
      <c r="I203" s="8">
        <v>425.46036718656717</v>
      </c>
      <c r="J203" s="7">
        <v>440.74449598194769</v>
      </c>
      <c r="K203" s="8">
        <f t="shared" si="30"/>
        <v>468.00640390522392</v>
      </c>
      <c r="L203" s="7">
        <f t="shared" si="31"/>
        <v>484.8189455801425</v>
      </c>
      <c r="M203" s="31">
        <v>425.46036718656717</v>
      </c>
      <c r="N203" s="33">
        <v>440.74449598194769</v>
      </c>
      <c r="O203" s="65">
        <f t="shared" si="32"/>
        <v>468.00640390522392</v>
      </c>
      <c r="P203" s="84">
        <f t="shared" si="33"/>
        <v>484.8189455801425</v>
      </c>
      <c r="Q203" s="52"/>
      <c r="R203" s="52"/>
      <c r="S203" s="52"/>
      <c r="T203" s="52"/>
    </row>
    <row r="204" spans="2:20">
      <c r="B204" s="92">
        <v>1500</v>
      </c>
      <c r="C204" s="93" t="s">
        <v>4</v>
      </c>
      <c r="D204" s="94">
        <v>400</v>
      </c>
      <c r="E204" s="62">
        <v>388.87449835970136</v>
      </c>
      <c r="F204" s="38">
        <v>409.92749192972366</v>
      </c>
      <c r="G204" s="62">
        <f t="shared" si="28"/>
        <v>427.76194819567155</v>
      </c>
      <c r="H204" s="7">
        <f t="shared" si="29"/>
        <v>450.92024112269604</v>
      </c>
      <c r="I204" s="8">
        <v>443.01879835970146</v>
      </c>
      <c r="J204" s="7">
        <v>464.07179192972364</v>
      </c>
      <c r="K204" s="8">
        <f t="shared" si="30"/>
        <v>487.32067819567163</v>
      </c>
      <c r="L204" s="7">
        <f t="shared" si="31"/>
        <v>510.47897112269607</v>
      </c>
      <c r="M204" s="31">
        <v>750.78639835970137</v>
      </c>
      <c r="N204" s="33">
        <v>771.83939192972366</v>
      </c>
      <c r="O204" s="65">
        <f t="shared" ref="O204:O215" si="42">I204*1.1</f>
        <v>487.32067819567163</v>
      </c>
      <c r="P204" s="84">
        <f t="shared" ref="P204:P215" si="43">J204*1.1</f>
        <v>510.47897112269607</v>
      </c>
      <c r="Q204" s="52"/>
      <c r="R204" s="52"/>
      <c r="S204" s="52"/>
      <c r="T204" s="52"/>
    </row>
    <row r="205" spans="2:20">
      <c r="B205" s="92">
        <v>1500</v>
      </c>
      <c r="C205" s="93" t="s">
        <v>4</v>
      </c>
      <c r="D205" s="94">
        <v>500</v>
      </c>
      <c r="E205" s="62">
        <v>405.74709310298499</v>
      </c>
      <c r="F205" s="38">
        <v>432.34256259639153</v>
      </c>
      <c r="G205" s="62">
        <f t="shared" si="28"/>
        <v>446.32180241328354</v>
      </c>
      <c r="H205" s="7">
        <f t="shared" si="29"/>
        <v>475.57681885603074</v>
      </c>
      <c r="I205" s="8">
        <v>459.89139310298503</v>
      </c>
      <c r="J205" s="7">
        <v>486.48686259639157</v>
      </c>
      <c r="K205" s="8">
        <f t="shared" si="30"/>
        <v>505.88053241328356</v>
      </c>
      <c r="L205" s="7">
        <f t="shared" si="31"/>
        <v>535.13554885603082</v>
      </c>
      <c r="M205" s="31">
        <v>767.65899310298505</v>
      </c>
      <c r="N205" s="33">
        <v>794.25446259639159</v>
      </c>
      <c r="O205" s="65">
        <f t="shared" si="42"/>
        <v>505.88053241328356</v>
      </c>
      <c r="P205" s="84">
        <f t="shared" si="43"/>
        <v>535.13554885603082</v>
      </c>
      <c r="Q205" s="52"/>
      <c r="R205" s="52"/>
      <c r="S205" s="52"/>
      <c r="T205" s="52"/>
    </row>
    <row r="206" spans="2:20">
      <c r="B206" s="92">
        <v>1500</v>
      </c>
      <c r="C206" s="93" t="s">
        <v>4</v>
      </c>
      <c r="D206" s="94">
        <v>600</v>
      </c>
      <c r="E206" s="62">
        <v>433.52648649402977</v>
      </c>
      <c r="F206" s="38">
        <v>464.78307863866308</v>
      </c>
      <c r="G206" s="62">
        <f t="shared" ref="G206:G215" si="44">E206*1.1</f>
        <v>476.87913514343279</v>
      </c>
      <c r="H206" s="7">
        <f t="shared" si="29"/>
        <v>511.26138650252943</v>
      </c>
      <c r="I206" s="8">
        <v>487.67078649402976</v>
      </c>
      <c r="J206" s="7">
        <v>518.92737863866296</v>
      </c>
      <c r="K206" s="8">
        <f t="shared" si="30"/>
        <v>536.43786514343276</v>
      </c>
      <c r="L206" s="7">
        <f t="shared" si="31"/>
        <v>570.82011650252934</v>
      </c>
      <c r="M206" s="31">
        <v>795.43838649402983</v>
      </c>
      <c r="N206" s="33">
        <v>826.69497863866309</v>
      </c>
      <c r="O206" s="65">
        <f t="shared" si="42"/>
        <v>536.43786514343276</v>
      </c>
      <c r="P206" s="84">
        <f t="shared" si="43"/>
        <v>570.82011650252934</v>
      </c>
      <c r="Q206" s="52"/>
      <c r="R206" s="52"/>
      <c r="S206" s="52"/>
      <c r="T206" s="52"/>
    </row>
    <row r="207" spans="2:20">
      <c r="B207" s="92">
        <v>1500</v>
      </c>
      <c r="C207" s="93" t="s">
        <v>4</v>
      </c>
      <c r="D207" s="94">
        <v>700</v>
      </c>
      <c r="E207" s="62">
        <v>481.01896164626874</v>
      </c>
      <c r="F207" s="38">
        <v>518.51706583134899</v>
      </c>
      <c r="G207" s="62">
        <f t="shared" si="44"/>
        <v>529.1208578108957</v>
      </c>
      <c r="H207" s="7">
        <f t="shared" ref="H207:H215" si="45">F207*1.1</f>
        <v>570.36877241448394</v>
      </c>
      <c r="I207" s="8">
        <v>535.16326164626867</v>
      </c>
      <c r="J207" s="7">
        <v>572.66136583134903</v>
      </c>
      <c r="K207" s="8">
        <f t="shared" si="30"/>
        <v>588.67958781089555</v>
      </c>
      <c r="L207" s="7">
        <f t="shared" si="31"/>
        <v>629.92750241448402</v>
      </c>
      <c r="M207" s="31">
        <v>842.9308616462688</v>
      </c>
      <c r="N207" s="33">
        <v>880.42896583134893</v>
      </c>
      <c r="O207" s="65">
        <f t="shared" si="42"/>
        <v>588.67958781089555</v>
      </c>
      <c r="P207" s="84">
        <f t="shared" si="43"/>
        <v>629.92750241448402</v>
      </c>
      <c r="Q207" s="52"/>
      <c r="R207" s="52"/>
      <c r="S207" s="52"/>
      <c r="T207" s="52"/>
    </row>
    <row r="208" spans="2:20">
      <c r="B208" s="92">
        <v>1500</v>
      </c>
      <c r="C208" s="93" t="s">
        <v>4</v>
      </c>
      <c r="D208" s="94">
        <v>800</v>
      </c>
      <c r="E208" s="62">
        <v>567.61443768358197</v>
      </c>
      <c r="F208" s="38">
        <v>610.1212143357061</v>
      </c>
      <c r="G208" s="62">
        <f t="shared" si="44"/>
        <v>624.37588145194024</v>
      </c>
      <c r="H208" s="7">
        <f t="shared" si="45"/>
        <v>671.13333576927675</v>
      </c>
      <c r="I208" s="8">
        <v>553.36593768358193</v>
      </c>
      <c r="J208" s="7">
        <v>595.87271433570606</v>
      </c>
      <c r="K208" s="8">
        <f t="shared" si="30"/>
        <v>608.70253145194022</v>
      </c>
      <c r="L208" s="7">
        <f t="shared" si="31"/>
        <v>655.45998576927673</v>
      </c>
      <c r="M208" s="31">
        <v>861.13353768358218</v>
      </c>
      <c r="N208" s="33">
        <v>903.64031433570608</v>
      </c>
      <c r="O208" s="65">
        <f t="shared" si="42"/>
        <v>608.70253145194022</v>
      </c>
      <c r="P208" s="84">
        <f t="shared" si="43"/>
        <v>655.45998576927673</v>
      </c>
      <c r="Q208" s="52"/>
      <c r="R208" s="52"/>
      <c r="S208" s="52"/>
      <c r="T208" s="52"/>
    </row>
    <row r="209" spans="2:20">
      <c r="B209" s="92">
        <v>1500</v>
      </c>
      <c r="C209" s="93" t="s">
        <v>4</v>
      </c>
      <c r="D209" s="94">
        <v>900</v>
      </c>
      <c r="E209" s="62">
        <v>585.30188759104465</v>
      </c>
      <c r="F209" s="38">
        <v>632.49841567727628</v>
      </c>
      <c r="G209" s="62">
        <f t="shared" si="44"/>
        <v>643.83207635014912</v>
      </c>
      <c r="H209" s="7">
        <f t="shared" si="45"/>
        <v>695.74825724500397</v>
      </c>
      <c r="I209" s="8">
        <v>571.05338759104461</v>
      </c>
      <c r="J209" s="7">
        <v>618.24991567727625</v>
      </c>
      <c r="K209" s="8">
        <f t="shared" ref="K209:K215" si="46">I209*1.1</f>
        <v>628.1587263501491</v>
      </c>
      <c r="L209" s="7">
        <f t="shared" ref="L209:L215" si="47">J209*1.1</f>
        <v>680.07490724500394</v>
      </c>
      <c r="M209" s="31">
        <v>878.82098759104485</v>
      </c>
      <c r="N209" s="33">
        <v>926.01751567727626</v>
      </c>
      <c r="O209" s="65">
        <f t="shared" si="42"/>
        <v>628.1587263501491</v>
      </c>
      <c r="P209" s="84">
        <f t="shared" si="43"/>
        <v>680.07490724500394</v>
      </c>
      <c r="Q209" s="52"/>
      <c r="R209" s="52"/>
      <c r="S209" s="52"/>
      <c r="T209" s="52"/>
    </row>
    <row r="210" spans="2:20">
      <c r="B210" s="92">
        <v>1500</v>
      </c>
      <c r="C210" s="93" t="s">
        <v>4</v>
      </c>
      <c r="D210" s="94">
        <v>1000</v>
      </c>
      <c r="E210" s="62">
        <v>603.53087665970145</v>
      </c>
      <c r="F210" s="38">
        <v>656.31885607332072</v>
      </c>
      <c r="G210" s="62">
        <f t="shared" si="44"/>
        <v>663.88396432567163</v>
      </c>
      <c r="H210" s="7">
        <f t="shared" si="45"/>
        <v>721.95074168065287</v>
      </c>
      <c r="I210" s="8">
        <v>589.28237665970153</v>
      </c>
      <c r="J210" s="7">
        <v>642.0703560733208</v>
      </c>
      <c r="K210" s="8">
        <f t="shared" si="46"/>
        <v>648.21061432567171</v>
      </c>
      <c r="L210" s="7">
        <f t="shared" si="47"/>
        <v>706.27739168065295</v>
      </c>
      <c r="M210" s="31">
        <v>897.04997665970154</v>
      </c>
      <c r="N210" s="33">
        <v>949.8379560733207</v>
      </c>
      <c r="O210" s="65">
        <f t="shared" si="42"/>
        <v>648.21061432567171</v>
      </c>
      <c r="P210" s="84">
        <f t="shared" si="43"/>
        <v>706.27739168065295</v>
      </c>
      <c r="Q210" s="52"/>
      <c r="R210" s="52"/>
      <c r="S210" s="52"/>
      <c r="T210" s="52"/>
    </row>
    <row r="211" spans="2:20">
      <c r="B211" s="92">
        <v>1500</v>
      </c>
      <c r="C211" s="93" t="s">
        <v>4</v>
      </c>
      <c r="D211" s="91">
        <v>1100</v>
      </c>
      <c r="E211" s="62">
        <v>622.97790443731355</v>
      </c>
      <c r="F211" s="38">
        <v>681.50672467093989</v>
      </c>
      <c r="G211" s="62">
        <f t="shared" si="44"/>
        <v>685.27569488104496</v>
      </c>
      <c r="H211" s="7">
        <f t="shared" si="45"/>
        <v>749.65739713803396</v>
      </c>
      <c r="I211" s="8">
        <v>608.72940443731352</v>
      </c>
      <c r="J211" s="7">
        <v>667.25822467093974</v>
      </c>
      <c r="K211" s="8">
        <f t="shared" si="46"/>
        <v>669.60234488104493</v>
      </c>
      <c r="L211" s="7">
        <f t="shared" si="47"/>
        <v>733.98404713803382</v>
      </c>
      <c r="M211" s="31">
        <v>1406</v>
      </c>
      <c r="N211" s="33">
        <v>1465</v>
      </c>
      <c r="O211" s="65">
        <f t="shared" si="42"/>
        <v>669.60234488104493</v>
      </c>
      <c r="P211" s="84">
        <f t="shared" si="43"/>
        <v>733.98404713803382</v>
      </c>
      <c r="Q211" s="52"/>
      <c r="R211" s="52"/>
      <c r="S211" s="52"/>
      <c r="T211" s="52"/>
    </row>
    <row r="212" spans="2:20">
      <c r="B212" s="92">
        <v>1500</v>
      </c>
      <c r="C212" s="93" t="s">
        <v>4</v>
      </c>
      <c r="D212" s="94">
        <v>1200</v>
      </c>
      <c r="E212" s="62">
        <v>641.16445313283577</v>
      </c>
      <c r="F212" s="38">
        <v>704.41297364095794</v>
      </c>
      <c r="G212" s="62">
        <f t="shared" si="44"/>
        <v>705.28089844611941</v>
      </c>
      <c r="H212" s="7">
        <f t="shared" si="45"/>
        <v>774.85427100505376</v>
      </c>
      <c r="I212" s="8">
        <v>883.14115313283583</v>
      </c>
      <c r="J212" s="7">
        <v>946.38967364095799</v>
      </c>
      <c r="K212" s="8">
        <f t="shared" si="46"/>
        <v>971.45526844611948</v>
      </c>
      <c r="L212" s="7">
        <f t="shared" si="47"/>
        <v>1041.0286410050539</v>
      </c>
      <c r="M212" s="31">
        <v>1424.3363531328357</v>
      </c>
      <c r="N212" s="33">
        <v>1487.584873640958</v>
      </c>
      <c r="O212" s="65">
        <f t="shared" si="42"/>
        <v>971.45526844611948</v>
      </c>
      <c r="P212" s="84">
        <f t="shared" si="43"/>
        <v>1041.0286410050539</v>
      </c>
      <c r="Q212" s="52"/>
      <c r="R212" s="52"/>
      <c r="S212" s="52"/>
      <c r="T212" s="52"/>
    </row>
    <row r="213" spans="2:20">
      <c r="B213" s="92">
        <v>1500</v>
      </c>
      <c r="C213" s="93" t="s">
        <v>4</v>
      </c>
      <c r="D213" s="94">
        <v>1300</v>
      </c>
      <c r="E213" s="62">
        <v>801.22488634477611</v>
      </c>
      <c r="F213" s="38">
        <v>895.09460194379938</v>
      </c>
      <c r="G213" s="62">
        <f t="shared" si="44"/>
        <v>881.3473749792538</v>
      </c>
      <c r="H213" s="7">
        <f t="shared" si="45"/>
        <v>984.60406213817942</v>
      </c>
      <c r="I213" s="8">
        <v>900.84048634477597</v>
      </c>
      <c r="J213" s="7">
        <v>969.51492405803288</v>
      </c>
      <c r="K213" s="8">
        <f t="shared" si="46"/>
        <v>990.92453497925362</v>
      </c>
      <c r="L213" s="7">
        <f t="shared" si="47"/>
        <v>1066.4664164638361</v>
      </c>
      <c r="M213" s="31">
        <v>1442.0356863447762</v>
      </c>
      <c r="N213" s="33">
        <v>1510.7101240580328</v>
      </c>
      <c r="O213" s="65">
        <f t="shared" si="42"/>
        <v>990.92453497925362</v>
      </c>
      <c r="P213" s="84">
        <f t="shared" si="43"/>
        <v>1066.4664164638361</v>
      </c>
      <c r="Q213" s="52"/>
      <c r="R213" s="52"/>
      <c r="S213" s="52"/>
      <c r="T213" s="52"/>
    </row>
    <row r="214" spans="2:20">
      <c r="B214" s="92">
        <v>1500</v>
      </c>
      <c r="C214" s="93" t="s">
        <v>4</v>
      </c>
      <c r="D214" s="94">
        <v>1400</v>
      </c>
      <c r="E214" s="62">
        <v>846.12934754328364</v>
      </c>
      <c r="F214" s="38">
        <v>949.18058599849223</v>
      </c>
      <c r="G214" s="62">
        <f t="shared" si="44"/>
        <v>930.74228229761206</v>
      </c>
      <c r="H214" s="7">
        <f t="shared" si="45"/>
        <v>1044.0986445983415</v>
      </c>
      <c r="I214" s="8">
        <v>945.74494754328362</v>
      </c>
      <c r="J214" s="7">
        <v>1020.5961312207983</v>
      </c>
      <c r="K214" s="8">
        <f t="shared" si="46"/>
        <v>1040.3194422976121</v>
      </c>
      <c r="L214" s="7">
        <f t="shared" si="47"/>
        <v>1122.6557443428783</v>
      </c>
      <c r="M214" s="31">
        <v>1486.9401475432835</v>
      </c>
      <c r="N214" s="33">
        <v>1561.7913312207986</v>
      </c>
      <c r="O214" s="65">
        <f t="shared" si="42"/>
        <v>1040.3194422976121</v>
      </c>
      <c r="P214" s="84">
        <f t="shared" si="43"/>
        <v>1122.6557443428783</v>
      </c>
      <c r="Q214" s="52"/>
      <c r="R214" s="52"/>
      <c r="S214" s="52"/>
      <c r="T214" s="52"/>
    </row>
    <row r="215" spans="2:20" ht="15.75" thickBot="1">
      <c r="B215" s="98">
        <v>1500</v>
      </c>
      <c r="C215" s="99" t="s">
        <v>4</v>
      </c>
      <c r="D215" s="100">
        <v>1500</v>
      </c>
      <c r="E215" s="70">
        <v>995.19843422686563</v>
      </c>
      <c r="F215" s="39">
        <v>1096.2954265445685</v>
      </c>
      <c r="G215" s="70">
        <f t="shared" si="44"/>
        <v>1094.7182776495522</v>
      </c>
      <c r="H215" s="16">
        <f t="shared" si="45"/>
        <v>1205.9249691990256</v>
      </c>
      <c r="I215" s="17">
        <v>963.97563422686562</v>
      </c>
      <c r="J215" s="16">
        <v>1035.9683250698702</v>
      </c>
      <c r="K215" s="109">
        <f t="shared" si="46"/>
        <v>1060.3731976495524</v>
      </c>
      <c r="L215" s="16">
        <f t="shared" si="47"/>
        <v>1139.5651575768572</v>
      </c>
      <c r="M215" s="35">
        <v>1505.1708342268655</v>
      </c>
      <c r="N215" s="36">
        <v>1577.16352506987</v>
      </c>
      <c r="O215" s="35">
        <f t="shared" si="42"/>
        <v>1060.3731976495524</v>
      </c>
      <c r="P215" s="78">
        <f t="shared" si="43"/>
        <v>1139.5651575768572</v>
      </c>
      <c r="Q215" s="52"/>
      <c r="R215" s="52"/>
      <c r="S215" s="52"/>
      <c r="T215" s="52"/>
    </row>
    <row r="216" spans="2:20">
      <c r="B216" s="1"/>
      <c r="C216" s="1"/>
      <c r="D216" s="50"/>
      <c r="E216" s="1"/>
      <c r="F216" s="1"/>
      <c r="G216" s="1"/>
      <c r="H216" s="1"/>
      <c r="I216" s="1"/>
      <c r="J216" s="1"/>
      <c r="K216" s="1"/>
      <c r="L216" s="1"/>
      <c r="M216" s="72"/>
      <c r="N216" s="1"/>
      <c r="O216" s="1"/>
      <c r="P216" s="1"/>
      <c r="Q216" s="1"/>
      <c r="R216" s="1"/>
      <c r="S216" s="1"/>
      <c r="T216" s="1"/>
    </row>
    <row r="217" spans="2:20">
      <c r="B217" s="75"/>
      <c r="C217" s="50"/>
      <c r="D217" s="50"/>
      <c r="E217" s="5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76"/>
    </row>
    <row r="218" spans="2:20">
      <c r="B218" s="1"/>
      <c r="C218" s="1"/>
      <c r="D218" s="50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77"/>
    </row>
    <row r="219" spans="2:20" ht="35.25">
      <c r="B219" s="1"/>
      <c r="C219" s="57"/>
      <c r="D219" s="57"/>
      <c r="E219" s="57"/>
      <c r="F219" s="198" t="s">
        <v>0</v>
      </c>
      <c r="G219" s="198"/>
      <c r="H219" s="198"/>
      <c r="I219" s="198"/>
      <c r="J219" s="198"/>
      <c r="K219" s="198"/>
      <c r="L219" s="198"/>
      <c r="M219" s="198"/>
      <c r="N219" s="198"/>
      <c r="O219" s="198"/>
      <c r="P219" s="198"/>
      <c r="Q219" s="198"/>
      <c r="R219" s="198"/>
      <c r="S219" s="198"/>
      <c r="T219" s="58"/>
    </row>
    <row r="220" spans="2:20">
      <c r="B220" s="1"/>
      <c r="C220" s="59"/>
      <c r="D220" s="59"/>
      <c r="E220" s="5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60"/>
    </row>
    <row r="221" spans="2:20" ht="15" customHeight="1">
      <c r="B221" s="219" t="s">
        <v>30</v>
      </c>
      <c r="C221" s="219"/>
      <c r="D221" s="219"/>
      <c r="E221" s="219"/>
      <c r="F221" s="219"/>
      <c r="G221" s="219"/>
      <c r="H221" s="219"/>
      <c r="I221" s="219"/>
      <c r="J221" s="219"/>
      <c r="K221" s="219"/>
      <c r="L221" s="219"/>
      <c r="M221" s="219"/>
      <c r="N221" s="219"/>
      <c r="O221" s="219"/>
      <c r="P221" s="219"/>
      <c r="Q221" s="219"/>
      <c r="R221" s="219"/>
      <c r="S221" s="219"/>
      <c r="T221" s="219"/>
    </row>
    <row r="222" spans="2:20" ht="15" customHeight="1" thickBot="1">
      <c r="B222" s="219"/>
      <c r="C222" s="219"/>
      <c r="D222" s="219"/>
      <c r="E222" s="219"/>
      <c r="F222" s="219"/>
      <c r="G222" s="219"/>
      <c r="H222" s="219"/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19"/>
    </row>
    <row r="223" spans="2:20" ht="26.25" customHeight="1">
      <c r="B223" s="171" t="s">
        <v>2</v>
      </c>
      <c r="C223" s="172"/>
      <c r="D223" s="172"/>
      <c r="E223" s="180" t="s">
        <v>15</v>
      </c>
      <c r="F223" s="217"/>
      <c r="G223" s="180" t="s">
        <v>16</v>
      </c>
      <c r="H223" s="217"/>
      <c r="I223" s="180" t="s">
        <v>17</v>
      </c>
      <c r="J223" s="217"/>
      <c r="K223" s="180" t="s">
        <v>18</v>
      </c>
      <c r="L223" s="217"/>
      <c r="M223" s="180" t="s">
        <v>19</v>
      </c>
      <c r="N223" s="181"/>
      <c r="O223" s="180" t="s">
        <v>20</v>
      </c>
      <c r="P223" s="217"/>
      <c r="Q223" s="190"/>
      <c r="R223" s="190"/>
      <c r="S223" s="190"/>
      <c r="T223" s="190"/>
    </row>
    <row r="224" spans="2:20" ht="15.75" thickBot="1">
      <c r="B224" s="173"/>
      <c r="C224" s="174"/>
      <c r="D224" s="174"/>
      <c r="E224" s="182" t="s">
        <v>8</v>
      </c>
      <c r="F224" s="183"/>
      <c r="G224" s="182" t="s">
        <v>8</v>
      </c>
      <c r="H224" s="183"/>
      <c r="I224" s="182" t="s">
        <v>8</v>
      </c>
      <c r="J224" s="183"/>
      <c r="K224" s="182" t="s">
        <v>8</v>
      </c>
      <c r="L224" s="183"/>
      <c r="M224" s="182" t="s">
        <v>8</v>
      </c>
      <c r="N224" s="205"/>
      <c r="O224" s="182" t="s">
        <v>8</v>
      </c>
      <c r="P224" s="183"/>
      <c r="Q224" s="179"/>
      <c r="R224" s="179"/>
      <c r="S224" s="179"/>
      <c r="T224" s="179"/>
    </row>
    <row r="225" spans="1:20" ht="16.5" thickBot="1">
      <c r="B225" s="192" t="s">
        <v>3</v>
      </c>
      <c r="C225" s="193"/>
      <c r="D225" s="218"/>
      <c r="E225" s="133">
        <v>90</v>
      </c>
      <c r="F225" s="103">
        <v>120</v>
      </c>
      <c r="G225" s="101">
        <v>90</v>
      </c>
      <c r="H225" s="102">
        <v>120</v>
      </c>
      <c r="I225" s="133">
        <v>90</v>
      </c>
      <c r="J225" s="103">
        <v>120</v>
      </c>
      <c r="K225" s="101">
        <v>90</v>
      </c>
      <c r="L225" s="102">
        <v>120</v>
      </c>
      <c r="M225" s="133">
        <v>90</v>
      </c>
      <c r="N225" s="103">
        <v>120</v>
      </c>
      <c r="O225" s="101">
        <v>90</v>
      </c>
      <c r="P225" s="102">
        <v>120</v>
      </c>
      <c r="Q225" s="54"/>
      <c r="R225" s="55"/>
      <c r="S225" s="54"/>
      <c r="T225" s="55"/>
    </row>
    <row r="226" spans="1:20">
      <c r="A226" s="56"/>
      <c r="B226" s="89">
        <v>100</v>
      </c>
      <c r="C226" s="90" t="s">
        <v>4</v>
      </c>
      <c r="D226" s="104">
        <v>100</v>
      </c>
      <c r="E226" s="64">
        <v>11422.665744400001</v>
      </c>
      <c r="F226" s="108">
        <v>11464.92141349375</v>
      </c>
      <c r="G226" s="132">
        <f t="shared" ref="G226:G257" si="48">(E226*1.1)+600</f>
        <v>13164.932318840003</v>
      </c>
      <c r="H226" s="131">
        <f t="shared" ref="H226:H257" si="49">(F226*1.1)+600</f>
        <v>13211.413554843126</v>
      </c>
      <c r="I226" s="64">
        <v>11277.629949607999</v>
      </c>
      <c r="J226" s="108">
        <v>11322.843515538314</v>
      </c>
      <c r="K226" s="132">
        <f t="shared" ref="K226:K257" si="50">(I226*1.1)+600</f>
        <v>13005.392944568801</v>
      </c>
      <c r="L226" s="131">
        <f t="shared" ref="L226:L257" si="51">(J226*1.1)+600</f>
        <v>13055.127867092146</v>
      </c>
      <c r="M226" s="64"/>
      <c r="N226" s="108"/>
      <c r="O226" s="132"/>
      <c r="P226" s="108"/>
      <c r="Q226" s="53"/>
      <c r="R226" s="56"/>
      <c r="S226" s="53"/>
      <c r="T226" s="52"/>
    </row>
    <row r="227" spans="1:20">
      <c r="A227" s="56"/>
      <c r="B227" s="92">
        <f t="shared" ref="B227:B237" si="52">B226+50</f>
        <v>150</v>
      </c>
      <c r="C227" s="93" t="s">
        <v>4</v>
      </c>
      <c r="D227" s="105">
        <f t="shared" ref="D227:D237" si="53">D226+50</f>
        <v>150</v>
      </c>
      <c r="E227" s="65">
        <v>11703.774648700002</v>
      </c>
      <c r="F227" s="84">
        <v>11791.754638091305</v>
      </c>
      <c r="G227" s="129">
        <f t="shared" si="48"/>
        <v>13474.152113570004</v>
      </c>
      <c r="H227" s="66">
        <f t="shared" si="49"/>
        <v>13570.930101900436</v>
      </c>
      <c r="I227" s="67">
        <v>11578.416477209001</v>
      </c>
      <c r="J227" s="67">
        <v>11672.555065857694</v>
      </c>
      <c r="K227" s="129">
        <f t="shared" si="50"/>
        <v>13336.258124929902</v>
      </c>
      <c r="L227" s="66">
        <f t="shared" si="51"/>
        <v>13439.810572443464</v>
      </c>
      <c r="M227" s="65"/>
      <c r="N227" s="84"/>
      <c r="O227" s="129"/>
      <c r="P227" s="84"/>
      <c r="Q227" s="53"/>
      <c r="R227" s="56"/>
      <c r="S227" s="53"/>
      <c r="T227" s="52"/>
    </row>
    <row r="228" spans="1:20">
      <c r="A228" s="56"/>
      <c r="B228" s="89">
        <f t="shared" si="52"/>
        <v>200</v>
      </c>
      <c r="C228" s="93" t="s">
        <v>4</v>
      </c>
      <c r="D228" s="104">
        <f t="shared" si="53"/>
        <v>200</v>
      </c>
      <c r="E228" s="65">
        <v>11969.4717559</v>
      </c>
      <c r="F228" s="84">
        <v>12092.468219038075</v>
      </c>
      <c r="G228" s="129">
        <f t="shared" si="48"/>
        <v>13766.418931490001</v>
      </c>
      <c r="H228" s="66">
        <f t="shared" si="49"/>
        <v>13901.715040941885</v>
      </c>
      <c r="I228" s="69">
        <v>11630.110178346078</v>
      </c>
      <c r="J228" s="83">
        <v>11759.135879873276</v>
      </c>
      <c r="K228" s="129">
        <f t="shared" si="50"/>
        <v>13393.121196180688</v>
      </c>
      <c r="L228" s="66">
        <f t="shared" si="51"/>
        <v>13535.049467860605</v>
      </c>
      <c r="M228" s="65">
        <v>11630.110178346078</v>
      </c>
      <c r="N228" s="84">
        <v>11759.135879873276</v>
      </c>
      <c r="O228" s="129">
        <f t="shared" ref="O228" si="54">(M228*1.1)+600</f>
        <v>13393.121196180688</v>
      </c>
      <c r="P228" s="84">
        <f t="shared" ref="P228" si="55">(N228*1.1)+600</f>
        <v>13535.049467860605</v>
      </c>
      <c r="Q228" s="53"/>
      <c r="R228" s="56"/>
      <c r="S228" s="53"/>
      <c r="T228" s="52"/>
    </row>
    <row r="229" spans="1:20">
      <c r="A229" s="56"/>
      <c r="B229" s="92">
        <f t="shared" si="52"/>
        <v>250</v>
      </c>
      <c r="C229" s="93" t="s">
        <v>4</v>
      </c>
      <c r="D229" s="105">
        <f t="shared" si="53"/>
        <v>250</v>
      </c>
      <c r="E229" s="65">
        <v>12291.356521899999</v>
      </c>
      <c r="F229" s="84">
        <v>12502.028647900001</v>
      </c>
      <c r="G229" s="129">
        <f t="shared" si="48"/>
        <v>14120.492174090001</v>
      </c>
      <c r="H229" s="66">
        <f t="shared" si="49"/>
        <v>14352.231512690001</v>
      </c>
      <c r="I229" s="65">
        <v>11967.773609346077</v>
      </c>
      <c r="J229" s="84">
        <v>12188.772800346076</v>
      </c>
      <c r="K229" s="129">
        <f t="shared" si="50"/>
        <v>13764.550970280687</v>
      </c>
      <c r="L229" s="66">
        <f t="shared" si="51"/>
        <v>14007.650080380685</v>
      </c>
      <c r="M229" s="65">
        <v>11967.773609346077</v>
      </c>
      <c r="N229" s="84">
        <v>12188.772800346076</v>
      </c>
      <c r="O229" s="129">
        <f t="shared" ref="O229:P235" si="56">(M229*1.1)+600</f>
        <v>13764.550970280687</v>
      </c>
      <c r="P229" s="84">
        <f t="shared" si="56"/>
        <v>14007.650080380685</v>
      </c>
      <c r="Q229" s="53"/>
      <c r="R229" s="56"/>
      <c r="S229" s="53"/>
      <c r="T229" s="52"/>
    </row>
    <row r="230" spans="1:20">
      <c r="A230" s="56"/>
      <c r="B230" s="89">
        <f t="shared" si="52"/>
        <v>300</v>
      </c>
      <c r="C230" s="93" t="s">
        <v>4</v>
      </c>
      <c r="D230" s="104">
        <f t="shared" si="53"/>
        <v>300</v>
      </c>
      <c r="E230" s="65">
        <v>12555.916227099999</v>
      </c>
      <c r="F230" s="84">
        <v>12831.62422556154</v>
      </c>
      <c r="G230" s="129">
        <f t="shared" si="48"/>
        <v>14411.507849809999</v>
      </c>
      <c r="H230" s="66">
        <f t="shared" si="49"/>
        <v>14714.786648117695</v>
      </c>
      <c r="I230" s="65">
        <v>12245.301927546081</v>
      </c>
      <c r="J230" s="84">
        <v>12534.525023971421</v>
      </c>
      <c r="K230" s="129">
        <f t="shared" si="50"/>
        <v>14069.832120300691</v>
      </c>
      <c r="L230" s="66">
        <f t="shared" si="51"/>
        <v>14387.977526368564</v>
      </c>
      <c r="M230" s="65">
        <v>12245.301927546081</v>
      </c>
      <c r="N230" s="84">
        <v>12534.525023971421</v>
      </c>
      <c r="O230" s="129">
        <f t="shared" si="56"/>
        <v>14069.832120300691</v>
      </c>
      <c r="P230" s="84">
        <f t="shared" si="56"/>
        <v>14387.977526368564</v>
      </c>
      <c r="Q230" s="53"/>
      <c r="R230" s="56"/>
      <c r="S230" s="53"/>
      <c r="T230" s="52"/>
    </row>
    <row r="231" spans="1:20">
      <c r="A231" s="56"/>
      <c r="B231" s="92">
        <f t="shared" si="52"/>
        <v>350</v>
      </c>
      <c r="C231" s="93" t="s">
        <v>4</v>
      </c>
      <c r="D231" s="105">
        <f t="shared" si="53"/>
        <v>350</v>
      </c>
      <c r="E231" s="65">
        <v>13021.511735799999</v>
      </c>
      <c r="F231" s="84">
        <v>13375.303054144304</v>
      </c>
      <c r="G231" s="129">
        <f t="shared" si="48"/>
        <v>14923.66290938</v>
      </c>
      <c r="H231" s="66">
        <f t="shared" si="49"/>
        <v>15312.833359558736</v>
      </c>
      <c r="I231" s="65">
        <v>12733.720745496079</v>
      </c>
      <c r="J231" s="84">
        <v>13104.854775523925</v>
      </c>
      <c r="K231" s="129">
        <f t="shared" si="50"/>
        <v>14607.092820045687</v>
      </c>
      <c r="L231" s="66">
        <f t="shared" si="51"/>
        <v>15015.34025307632</v>
      </c>
      <c r="M231" s="65">
        <v>12733.720745496079</v>
      </c>
      <c r="N231" s="84">
        <v>13104.854775523925</v>
      </c>
      <c r="O231" s="129">
        <f t="shared" si="56"/>
        <v>14607.092820045687</v>
      </c>
      <c r="P231" s="84">
        <f t="shared" si="56"/>
        <v>15015.34025307632</v>
      </c>
      <c r="Q231" s="53"/>
      <c r="R231" s="135"/>
      <c r="S231" s="53"/>
      <c r="T231" s="52"/>
    </row>
    <row r="232" spans="1:20">
      <c r="A232" s="56"/>
      <c r="B232" s="89">
        <f t="shared" si="52"/>
        <v>400</v>
      </c>
      <c r="C232" s="93" t="s">
        <v>4</v>
      </c>
      <c r="D232" s="104">
        <f t="shared" si="53"/>
        <v>400</v>
      </c>
      <c r="E232" s="65">
        <v>13455.771819399999</v>
      </c>
      <c r="F232" s="84">
        <v>13969.960714175464</v>
      </c>
      <c r="G232" s="129">
        <f t="shared" si="48"/>
        <v>15401.349001340001</v>
      </c>
      <c r="H232" s="66">
        <f t="shared" si="49"/>
        <v>15966.956785593011</v>
      </c>
      <c r="I232" s="65">
        <v>13189.268088096078</v>
      </c>
      <c r="J232" s="84">
        <v>13728.662320850735</v>
      </c>
      <c r="K232" s="129">
        <f t="shared" si="50"/>
        <v>15108.194896905687</v>
      </c>
      <c r="L232" s="66">
        <f t="shared" si="51"/>
        <v>15701.52855293581</v>
      </c>
      <c r="M232" s="65">
        <v>13189.268088096078</v>
      </c>
      <c r="N232" s="84">
        <v>13728.662320850735</v>
      </c>
      <c r="O232" s="129">
        <f t="shared" si="56"/>
        <v>15108.194896905687</v>
      </c>
      <c r="P232" s="84">
        <f t="shared" si="56"/>
        <v>15701.52855293581</v>
      </c>
      <c r="Q232" s="53"/>
      <c r="R232" s="56"/>
      <c r="S232" s="53"/>
      <c r="T232" s="52"/>
    </row>
    <row r="233" spans="1:20">
      <c r="A233" s="56"/>
      <c r="B233" s="92">
        <f t="shared" si="52"/>
        <v>450</v>
      </c>
      <c r="C233" s="93" t="s">
        <v>4</v>
      </c>
      <c r="D233" s="105">
        <f t="shared" si="53"/>
        <v>450</v>
      </c>
      <c r="E233" s="65">
        <v>13872.2315617</v>
      </c>
      <c r="F233" s="84">
        <v>14527.450677461591</v>
      </c>
      <c r="G233" s="129">
        <f t="shared" si="48"/>
        <v>15859.454717870001</v>
      </c>
      <c r="H233" s="66">
        <f t="shared" si="49"/>
        <v>16580.195745207751</v>
      </c>
      <c r="I233" s="65">
        <v>13626.14252364608</v>
      </c>
      <c r="J233" s="84">
        <v>14313.48022351363</v>
      </c>
      <c r="K233" s="129">
        <f t="shared" si="50"/>
        <v>15588.756776010689</v>
      </c>
      <c r="L233" s="66">
        <f t="shared" si="51"/>
        <v>16344.828245864994</v>
      </c>
      <c r="M233" s="65">
        <v>13626.14252364608</v>
      </c>
      <c r="N233" s="84">
        <v>14313.48022351363</v>
      </c>
      <c r="O233" s="129">
        <f t="shared" si="56"/>
        <v>15588.756776010689</v>
      </c>
      <c r="P233" s="84">
        <f t="shared" si="56"/>
        <v>16344.828245864994</v>
      </c>
      <c r="Q233" s="53"/>
      <c r="R233" s="56"/>
      <c r="S233" s="53"/>
      <c r="T233" s="52"/>
    </row>
    <row r="234" spans="1:20">
      <c r="A234" s="56"/>
      <c r="B234" s="89">
        <f t="shared" si="52"/>
        <v>500</v>
      </c>
      <c r="C234" s="93" t="s">
        <v>4</v>
      </c>
      <c r="D234" s="104">
        <f t="shared" si="53"/>
        <v>500</v>
      </c>
      <c r="E234" s="65">
        <v>14334.3579943</v>
      </c>
      <c r="F234" s="84">
        <v>15171.196223852239</v>
      </c>
      <c r="G234" s="129">
        <f t="shared" si="48"/>
        <v>16367.793793730001</v>
      </c>
      <c r="H234" s="66">
        <f t="shared" si="49"/>
        <v>17288.315846237463</v>
      </c>
      <c r="I234" s="65">
        <v>14110.922212746082</v>
      </c>
      <c r="J234" s="84">
        <v>14988.781924139112</v>
      </c>
      <c r="K234" s="129">
        <f t="shared" si="50"/>
        <v>16122.014434020692</v>
      </c>
      <c r="L234" s="66">
        <f t="shared" si="51"/>
        <v>17087.660116553023</v>
      </c>
      <c r="M234" s="65">
        <v>14110.922212746082</v>
      </c>
      <c r="N234" s="84">
        <v>14988.781924139112</v>
      </c>
      <c r="O234" s="129">
        <f t="shared" si="56"/>
        <v>16122.014434020692</v>
      </c>
      <c r="P234" s="84">
        <f t="shared" si="56"/>
        <v>17087.660116553023</v>
      </c>
      <c r="Q234" s="53"/>
      <c r="R234" s="56"/>
      <c r="S234" s="53"/>
      <c r="T234" s="52"/>
    </row>
    <row r="235" spans="1:20">
      <c r="A235" s="56"/>
      <c r="B235" s="92">
        <f t="shared" si="52"/>
        <v>550</v>
      </c>
      <c r="C235" s="93" t="s">
        <v>4</v>
      </c>
      <c r="D235" s="105">
        <f t="shared" si="53"/>
        <v>550</v>
      </c>
      <c r="E235" s="65">
        <v>14851.1934631</v>
      </c>
      <c r="F235" s="84">
        <v>15824.384710409648</v>
      </c>
      <c r="G235" s="129">
        <f t="shared" si="48"/>
        <v>16936.312809410003</v>
      </c>
      <c r="H235" s="66">
        <f t="shared" si="49"/>
        <v>18006.823181450614</v>
      </c>
      <c r="I235" s="65">
        <v>14653.092753546078</v>
      </c>
      <c r="J235" s="84">
        <v>15673.989454155217</v>
      </c>
      <c r="K235" s="129">
        <f t="shared" si="50"/>
        <v>16718.402028900688</v>
      </c>
      <c r="L235" s="66">
        <f t="shared" si="51"/>
        <v>17841.38839957074</v>
      </c>
      <c r="M235" s="65">
        <v>14653.092753546078</v>
      </c>
      <c r="N235" s="84">
        <v>15673.989454155217</v>
      </c>
      <c r="O235" s="129">
        <f t="shared" si="56"/>
        <v>16718.402028900688</v>
      </c>
      <c r="P235" s="84">
        <f t="shared" si="56"/>
        <v>17841.38839957074</v>
      </c>
      <c r="Q235" s="53"/>
      <c r="R235" s="56"/>
      <c r="S235" s="53"/>
      <c r="T235" s="52"/>
    </row>
    <row r="236" spans="1:20">
      <c r="A236" s="56"/>
      <c r="B236" s="89">
        <f t="shared" si="52"/>
        <v>600</v>
      </c>
      <c r="C236" s="93" t="s">
        <v>4</v>
      </c>
      <c r="D236" s="104">
        <f t="shared" si="53"/>
        <v>600</v>
      </c>
      <c r="E236" s="65">
        <v>15336.8641171</v>
      </c>
      <c r="F236" s="84">
        <v>16459.022924299999</v>
      </c>
      <c r="G236" s="129">
        <f t="shared" si="48"/>
        <v>17470.550528810003</v>
      </c>
      <c r="H236" s="66">
        <f t="shared" si="49"/>
        <v>18704.92521673</v>
      </c>
      <c r="I236" s="65">
        <v>15162.570792546077</v>
      </c>
      <c r="J236" s="84">
        <v>16339.737384412747</v>
      </c>
      <c r="K236" s="129">
        <f t="shared" si="50"/>
        <v>17278.827871800688</v>
      </c>
      <c r="L236" s="66">
        <f t="shared" si="51"/>
        <v>18573.711122854023</v>
      </c>
      <c r="M236" s="65">
        <v>15162.570792546077</v>
      </c>
      <c r="N236" s="84">
        <v>16339.737384412747</v>
      </c>
      <c r="O236" s="129">
        <f>(I236*1.1)+600</f>
        <v>17278.827871800688</v>
      </c>
      <c r="P236" s="84">
        <f>(J236*1.1)+600</f>
        <v>18573.711122854023</v>
      </c>
      <c r="Q236" s="53"/>
      <c r="R236" s="56"/>
      <c r="S236" s="53"/>
      <c r="T236" s="52"/>
    </row>
    <row r="237" spans="1:20">
      <c r="A237" s="56"/>
      <c r="B237" s="92">
        <f t="shared" si="52"/>
        <v>650</v>
      </c>
      <c r="C237" s="93" t="s">
        <v>4</v>
      </c>
      <c r="D237" s="105">
        <f t="shared" si="53"/>
        <v>650</v>
      </c>
      <c r="E237" s="65">
        <v>15925.6402624</v>
      </c>
      <c r="F237" s="84">
        <v>17300.973316944419</v>
      </c>
      <c r="G237" s="129">
        <f t="shared" si="48"/>
        <v>18118.204288640001</v>
      </c>
      <c r="H237" s="66">
        <f t="shared" si="49"/>
        <v>19631.070648638863</v>
      </c>
      <c r="I237" s="65">
        <v>15780.208513596079</v>
      </c>
      <c r="J237" s="84">
        <v>17222.959855127974</v>
      </c>
      <c r="K237" s="129">
        <f t="shared" si="50"/>
        <v>17958.229364955689</v>
      </c>
      <c r="L237" s="66">
        <f t="shared" si="51"/>
        <v>19545.255840640773</v>
      </c>
      <c r="M237" s="65">
        <v>15780.208513596079</v>
      </c>
      <c r="N237" s="84">
        <v>17222.959855127974</v>
      </c>
      <c r="O237" s="129">
        <f>(I237*1.1)+600</f>
        <v>17958.229364955689</v>
      </c>
      <c r="P237" s="84">
        <f>(J237*1.1)+600</f>
        <v>19545.255840640773</v>
      </c>
      <c r="Q237" s="53"/>
      <c r="R237" s="56"/>
      <c r="S237" s="53"/>
      <c r="T237" s="52"/>
    </row>
    <row r="238" spans="1:20">
      <c r="A238" s="56"/>
      <c r="B238" s="92">
        <v>700</v>
      </c>
      <c r="C238" s="93" t="s">
        <v>4</v>
      </c>
      <c r="D238" s="105">
        <v>100</v>
      </c>
      <c r="E238" s="65">
        <v>12957.476003200001</v>
      </c>
      <c r="F238" s="84">
        <v>13258.498267630381</v>
      </c>
      <c r="G238" s="129">
        <f t="shared" si="48"/>
        <v>14853.223603520002</v>
      </c>
      <c r="H238" s="66">
        <f t="shared" si="49"/>
        <v>15184.348094393419</v>
      </c>
      <c r="I238" s="65">
        <v>12666.546006396078</v>
      </c>
      <c r="J238" s="84">
        <v>12982.32426418089</v>
      </c>
      <c r="K238" s="129">
        <f t="shared" si="50"/>
        <v>14533.200607035687</v>
      </c>
      <c r="L238" s="66">
        <f t="shared" si="51"/>
        <v>14880.55669059898</v>
      </c>
      <c r="M238" s="65"/>
      <c r="N238" s="84"/>
      <c r="O238" s="129"/>
      <c r="P238" s="84"/>
      <c r="Q238" s="53"/>
      <c r="R238" s="56"/>
      <c r="S238" s="53"/>
      <c r="T238" s="52"/>
    </row>
    <row r="239" spans="1:20">
      <c r="A239" s="56"/>
      <c r="B239" s="92">
        <v>700</v>
      </c>
      <c r="C239" s="93" t="s">
        <v>4</v>
      </c>
      <c r="D239" s="105">
        <v>200</v>
      </c>
      <c r="E239" s="65">
        <v>13774.813080400003</v>
      </c>
      <c r="F239" s="84">
        <v>14176.604210187235</v>
      </c>
      <c r="G239" s="129">
        <f t="shared" si="48"/>
        <v>15752.294388440005</v>
      </c>
      <c r="H239" s="66">
        <f t="shared" si="49"/>
        <v>16194.264631205961</v>
      </c>
      <c r="I239" s="65">
        <v>13523.94862659608</v>
      </c>
      <c r="J239" s="84">
        <v>13945.435400000337</v>
      </c>
      <c r="K239" s="129">
        <f t="shared" si="50"/>
        <v>15476.343489255689</v>
      </c>
      <c r="L239" s="66">
        <f t="shared" si="51"/>
        <v>15939.978940000372</v>
      </c>
      <c r="M239" s="65">
        <v>13523.94862659608</v>
      </c>
      <c r="N239" s="84">
        <v>13945.435400000337</v>
      </c>
      <c r="O239" s="129">
        <f t="shared" ref="O239" si="57">(M239*1.1)+600</f>
        <v>15476.343489255689</v>
      </c>
      <c r="P239" s="84">
        <f t="shared" ref="P239" si="58">(N239*1.1)+600</f>
        <v>15939.978940000372</v>
      </c>
      <c r="Q239" s="53"/>
      <c r="R239" s="56"/>
      <c r="S239" s="53"/>
      <c r="T239" s="52"/>
    </row>
    <row r="240" spans="1:20">
      <c r="A240" s="56"/>
      <c r="B240" s="92">
        <v>700</v>
      </c>
      <c r="C240" s="93" t="s">
        <v>4</v>
      </c>
      <c r="D240" s="105">
        <v>300</v>
      </c>
      <c r="E240" s="65">
        <v>14289.089394700002</v>
      </c>
      <c r="F240" s="84">
        <v>14974.221428290606</v>
      </c>
      <c r="G240" s="129">
        <f t="shared" si="48"/>
        <v>16317.998334170004</v>
      </c>
      <c r="H240" s="66">
        <f t="shared" si="49"/>
        <v>17071.643571119668</v>
      </c>
      <c r="I240" s="65">
        <v>14063.43456414608</v>
      </c>
      <c r="J240" s="84">
        <v>14782.151501344066</v>
      </c>
      <c r="K240" s="129">
        <f t="shared" si="50"/>
        <v>16069.77802056069</v>
      </c>
      <c r="L240" s="66">
        <f t="shared" si="51"/>
        <v>16860.366651478475</v>
      </c>
      <c r="M240" s="65">
        <v>14063.43456414608</v>
      </c>
      <c r="N240" s="84">
        <v>14782.151501344066</v>
      </c>
      <c r="O240" s="129">
        <f t="shared" ref="O240:P242" si="59">(M240*1.1)+600</f>
        <v>16069.77802056069</v>
      </c>
      <c r="P240" s="84">
        <f t="shared" si="59"/>
        <v>16860.366651478475</v>
      </c>
      <c r="Q240" s="53"/>
      <c r="R240" s="56"/>
      <c r="S240" s="53"/>
      <c r="T240" s="52"/>
    </row>
    <row r="241" spans="1:20">
      <c r="A241" s="56"/>
      <c r="B241" s="92">
        <v>700</v>
      </c>
      <c r="C241" s="93" t="s">
        <v>4</v>
      </c>
      <c r="D241" s="105">
        <v>400</v>
      </c>
      <c r="E241" s="65">
        <v>15078.048291999999</v>
      </c>
      <c r="F241" s="84">
        <v>15994.333354059238</v>
      </c>
      <c r="G241" s="129">
        <f t="shared" si="48"/>
        <v>17185.853121200002</v>
      </c>
      <c r="H241" s="66">
        <f t="shared" si="49"/>
        <v>18193.766689465163</v>
      </c>
      <c r="I241" s="65">
        <v>14891.06791719608</v>
      </c>
      <c r="J241" s="84">
        <v>15852.268913669986</v>
      </c>
      <c r="K241" s="129">
        <f t="shared" si="50"/>
        <v>16980.174708915689</v>
      </c>
      <c r="L241" s="66">
        <f t="shared" si="51"/>
        <v>18037.495805036986</v>
      </c>
      <c r="M241" s="65">
        <v>14891.06791719608</v>
      </c>
      <c r="N241" s="84">
        <v>15852.268913669986</v>
      </c>
      <c r="O241" s="129">
        <f t="shared" si="59"/>
        <v>16980.174708915689</v>
      </c>
      <c r="P241" s="84">
        <f t="shared" si="59"/>
        <v>18037.495805036986</v>
      </c>
      <c r="Q241" s="53"/>
      <c r="R241" s="56"/>
      <c r="S241" s="53"/>
      <c r="T241" s="52"/>
    </row>
    <row r="242" spans="1:20">
      <c r="A242" s="56"/>
      <c r="B242" s="92">
        <v>700</v>
      </c>
      <c r="C242" s="93" t="s">
        <v>4</v>
      </c>
      <c r="D242" s="105">
        <v>500</v>
      </c>
      <c r="E242" s="65">
        <v>15617.233710100001</v>
      </c>
      <c r="F242" s="84">
        <v>16715.130085754288</v>
      </c>
      <c r="G242" s="129">
        <f t="shared" si="48"/>
        <v>17778.957081110002</v>
      </c>
      <c r="H242" s="66">
        <f t="shared" si="49"/>
        <v>18986.64309432972</v>
      </c>
      <c r="I242" s="65">
        <v>15456.683993046077</v>
      </c>
      <c r="J242" s="84">
        <v>16608.398818487345</v>
      </c>
      <c r="K242" s="129">
        <f t="shared" si="50"/>
        <v>17602.352392350687</v>
      </c>
      <c r="L242" s="66">
        <f t="shared" si="51"/>
        <v>18869.238700336082</v>
      </c>
      <c r="M242" s="65">
        <v>15456.683993046077</v>
      </c>
      <c r="N242" s="84">
        <v>16608.398818487345</v>
      </c>
      <c r="O242" s="129">
        <f t="shared" si="59"/>
        <v>17602.352392350687</v>
      </c>
      <c r="P242" s="84">
        <f t="shared" si="59"/>
        <v>18869.238700336082</v>
      </c>
      <c r="Q242" s="53"/>
      <c r="R242" s="56"/>
      <c r="S242" s="53"/>
      <c r="T242" s="52"/>
    </row>
    <row r="243" spans="1:20">
      <c r="A243" s="56"/>
      <c r="B243" s="92">
        <v>700</v>
      </c>
      <c r="C243" s="93" t="s">
        <v>4</v>
      </c>
      <c r="D243" s="105">
        <v>600</v>
      </c>
      <c r="E243" s="65">
        <v>16333.000788699999</v>
      </c>
      <c r="F243" s="84">
        <v>17693.887022119776</v>
      </c>
      <c r="G243" s="129">
        <f t="shared" si="48"/>
        <v>18566.30086757</v>
      </c>
      <c r="H243" s="66">
        <f t="shared" si="49"/>
        <v>20063.275724331754</v>
      </c>
      <c r="I243" s="65">
        <v>16207.53769314608</v>
      </c>
      <c r="J243" s="84">
        <v>17635.13403604721</v>
      </c>
      <c r="K243" s="129">
        <f t="shared" si="50"/>
        <v>18428.291462460689</v>
      </c>
      <c r="L243" s="66">
        <f t="shared" si="51"/>
        <v>19998.647439651933</v>
      </c>
      <c r="M243" s="65">
        <v>16207.53769314608</v>
      </c>
      <c r="N243" s="84">
        <v>17635.13403604721</v>
      </c>
      <c r="O243" s="129">
        <f>(I243*1.1)+600</f>
        <v>18428.291462460689</v>
      </c>
      <c r="P243" s="84">
        <f>(J243*1.1)+600</f>
        <v>19998.647439651933</v>
      </c>
      <c r="Q243" s="53"/>
      <c r="R243" s="56"/>
      <c r="S243" s="53"/>
      <c r="T243" s="52"/>
    </row>
    <row r="244" spans="1:20">
      <c r="A244" s="56"/>
      <c r="B244" s="92">
        <f>B237+50</f>
        <v>700</v>
      </c>
      <c r="C244" s="93" t="s">
        <v>4</v>
      </c>
      <c r="D244" s="105">
        <f>D237+50</f>
        <v>700</v>
      </c>
      <c r="E244" s="65">
        <v>17849.100784600003</v>
      </c>
      <c r="F244" s="84">
        <v>19440.054937757894</v>
      </c>
      <c r="G244" s="129">
        <f t="shared" si="48"/>
        <v>20234.010863060004</v>
      </c>
      <c r="H244" s="66">
        <f t="shared" si="49"/>
        <v>21984.060431533686</v>
      </c>
      <c r="I244" s="65">
        <v>17797.956316296077</v>
      </c>
      <c r="J244" s="84">
        <v>19466.898418138186</v>
      </c>
      <c r="K244" s="129">
        <f t="shared" si="50"/>
        <v>20177.751947925684</v>
      </c>
      <c r="L244" s="66">
        <f t="shared" si="51"/>
        <v>22013.588259952005</v>
      </c>
      <c r="M244" s="65">
        <f>K244</f>
        <v>20177.751947925684</v>
      </c>
      <c r="N244" s="84">
        <f>L244</f>
        <v>22013.588259952005</v>
      </c>
      <c r="O244" s="129">
        <f>(I244*1.1)+600</f>
        <v>20177.751947925684</v>
      </c>
      <c r="P244" s="84">
        <f>(J244*1.1)+600</f>
        <v>22013.588259952005</v>
      </c>
      <c r="Q244" s="53"/>
      <c r="R244" s="56"/>
      <c r="S244" s="53"/>
      <c r="T244" s="52"/>
    </row>
    <row r="245" spans="1:20">
      <c r="A245" s="56"/>
      <c r="B245" s="92">
        <v>750</v>
      </c>
      <c r="C245" s="93" t="s">
        <v>4</v>
      </c>
      <c r="D245" s="105">
        <v>100</v>
      </c>
      <c r="E245" s="65">
        <v>13094.760424600001</v>
      </c>
      <c r="F245" s="84">
        <v>13350.542447627889</v>
      </c>
      <c r="G245" s="129">
        <f t="shared" si="48"/>
        <v>15004.236467060002</v>
      </c>
      <c r="H245" s="66">
        <f t="shared" si="49"/>
        <v>15285.59669239068</v>
      </c>
      <c r="I245" s="65">
        <v>12810.560056296079</v>
      </c>
      <c r="J245" s="84">
        <v>13078.880413786121</v>
      </c>
      <c r="K245" s="129">
        <f t="shared" si="50"/>
        <v>14691.616061925688</v>
      </c>
      <c r="L245" s="66">
        <f t="shared" si="51"/>
        <v>14986.768455164734</v>
      </c>
      <c r="M245" s="65"/>
      <c r="N245" s="84"/>
      <c r="O245" s="129"/>
      <c r="P245" s="84"/>
      <c r="Q245" s="53"/>
      <c r="R245" s="56"/>
      <c r="S245" s="53"/>
      <c r="T245" s="52"/>
    </row>
    <row r="246" spans="1:20">
      <c r="A246" s="56"/>
      <c r="B246" s="92">
        <v>750</v>
      </c>
      <c r="C246" s="93" t="s">
        <v>4</v>
      </c>
      <c r="D246" s="105">
        <v>200</v>
      </c>
      <c r="E246" s="65">
        <v>14025.894571900002</v>
      </c>
      <c r="F246" s="84">
        <v>14477.453921474469</v>
      </c>
      <c r="G246" s="129">
        <f t="shared" si="48"/>
        <v>16028.484029090003</v>
      </c>
      <c r="H246" s="66">
        <f t="shared" si="49"/>
        <v>16525.199313621917</v>
      </c>
      <c r="I246" s="65">
        <v>13787.338034346078</v>
      </c>
      <c r="J246" s="84">
        <v>14261.032646154586</v>
      </c>
      <c r="K246" s="129">
        <f t="shared" si="50"/>
        <v>15766.071837780686</v>
      </c>
      <c r="L246" s="66">
        <f t="shared" si="51"/>
        <v>16287.135910770046</v>
      </c>
      <c r="M246" s="65">
        <v>13787.338034346078</v>
      </c>
      <c r="N246" s="84">
        <v>14261.032646154586</v>
      </c>
      <c r="O246" s="129">
        <f t="shared" ref="O246" si="60">(M246*1.1)+600</f>
        <v>15766.071837780686</v>
      </c>
      <c r="P246" s="84">
        <f t="shared" ref="P246" si="61">(N246*1.1)+600</f>
        <v>16287.135910770046</v>
      </c>
      <c r="Q246" s="53"/>
      <c r="R246" s="56"/>
      <c r="S246" s="53"/>
      <c r="T246" s="52"/>
    </row>
    <row r="247" spans="1:20">
      <c r="A247" s="56"/>
      <c r="B247" s="92">
        <v>750</v>
      </c>
      <c r="C247" s="93" t="s">
        <v>4</v>
      </c>
      <c r="D247" s="105">
        <v>300</v>
      </c>
      <c r="E247" s="65">
        <v>14649.077127700002</v>
      </c>
      <c r="F247" s="84">
        <v>15351.586954292887</v>
      </c>
      <c r="G247" s="129">
        <f t="shared" si="48"/>
        <v>16713.984840470002</v>
      </c>
      <c r="H247" s="66">
        <f t="shared" si="49"/>
        <v>17486.745649722176</v>
      </c>
      <c r="I247" s="65">
        <v>14441.068754646079</v>
      </c>
      <c r="J247" s="84">
        <v>15178.015337444498</v>
      </c>
      <c r="K247" s="129">
        <f t="shared" si="50"/>
        <v>16485.175630110687</v>
      </c>
      <c r="L247" s="66">
        <f t="shared" si="51"/>
        <v>17295.816871188948</v>
      </c>
      <c r="M247" s="65">
        <v>14441.068754646079</v>
      </c>
      <c r="N247" s="84">
        <v>15178.015337444498</v>
      </c>
      <c r="O247" s="129">
        <f t="shared" ref="O247:P249" si="62">(M247*1.1)+600</f>
        <v>16485.175630110687</v>
      </c>
      <c r="P247" s="84">
        <f t="shared" si="62"/>
        <v>17295.816871188948</v>
      </c>
      <c r="Q247" s="53"/>
      <c r="R247" s="56"/>
      <c r="S247" s="53"/>
      <c r="T247" s="52"/>
    </row>
    <row r="248" spans="1:20">
      <c r="A248" s="56"/>
      <c r="B248" s="92">
        <v>750</v>
      </c>
      <c r="C248" s="93" t="s">
        <v>4</v>
      </c>
      <c r="D248" s="105">
        <v>400</v>
      </c>
      <c r="E248" s="65">
        <v>15295.860775000001</v>
      </c>
      <c r="F248" s="84">
        <v>16282.766933187919</v>
      </c>
      <c r="G248" s="129">
        <f t="shared" si="48"/>
        <v>17425.446852500001</v>
      </c>
      <c r="H248" s="66">
        <f t="shared" si="49"/>
        <v>18511.043626506711</v>
      </c>
      <c r="I248" s="65">
        <v>15119.557482696078</v>
      </c>
      <c r="J248" s="84">
        <v>16154.841393736348</v>
      </c>
      <c r="K248" s="129">
        <f t="shared" si="50"/>
        <v>17231.513230965687</v>
      </c>
      <c r="L248" s="66">
        <f t="shared" si="51"/>
        <v>18370.325533109983</v>
      </c>
      <c r="M248" s="65">
        <v>15119.557482696078</v>
      </c>
      <c r="N248" s="84">
        <v>16154.841393736348</v>
      </c>
      <c r="O248" s="129">
        <f t="shared" si="62"/>
        <v>17231.513230965687</v>
      </c>
      <c r="P248" s="84">
        <f t="shared" si="62"/>
        <v>18370.325533109983</v>
      </c>
      <c r="Q248" s="53"/>
      <c r="R248" s="56"/>
      <c r="S248" s="53"/>
      <c r="T248" s="52"/>
    </row>
    <row r="249" spans="1:20">
      <c r="A249" s="56"/>
      <c r="B249" s="92">
        <v>750</v>
      </c>
      <c r="C249" s="93" t="s">
        <v>4</v>
      </c>
      <c r="D249" s="105">
        <v>500</v>
      </c>
      <c r="E249" s="65">
        <v>15944.9760964</v>
      </c>
      <c r="F249" s="84">
        <v>17167.753741972345</v>
      </c>
      <c r="G249" s="129">
        <f t="shared" si="48"/>
        <v>18139.47370604</v>
      </c>
      <c r="H249" s="66">
        <f t="shared" si="49"/>
        <v>19484.529116169582</v>
      </c>
      <c r="I249" s="65">
        <v>15800.492182596081</v>
      </c>
      <c r="J249" s="84">
        <v>17083.209908833735</v>
      </c>
      <c r="K249" s="129">
        <f t="shared" si="50"/>
        <v>17980.541400855691</v>
      </c>
      <c r="L249" s="66">
        <f t="shared" si="51"/>
        <v>19391.530899717109</v>
      </c>
      <c r="M249" s="65">
        <v>15800.492182596081</v>
      </c>
      <c r="N249" s="84">
        <v>17083.209908833735</v>
      </c>
      <c r="O249" s="129">
        <f t="shared" si="62"/>
        <v>17980.541400855691</v>
      </c>
      <c r="P249" s="84">
        <f t="shared" si="62"/>
        <v>19391.530899717109</v>
      </c>
      <c r="Q249" s="53"/>
      <c r="R249" s="56"/>
      <c r="S249" s="53"/>
      <c r="T249" s="52"/>
    </row>
    <row r="250" spans="1:20">
      <c r="A250" s="56"/>
      <c r="B250" s="92">
        <v>750</v>
      </c>
      <c r="C250" s="93" t="s">
        <v>4</v>
      </c>
      <c r="D250" s="105">
        <v>600</v>
      </c>
      <c r="E250" s="65">
        <v>16621.047845200002</v>
      </c>
      <c r="F250" s="84">
        <v>17347.840784799999</v>
      </c>
      <c r="G250" s="129">
        <f t="shared" si="48"/>
        <v>18883.152629720003</v>
      </c>
      <c r="H250" s="66">
        <f t="shared" si="49"/>
        <v>19682.624863280002</v>
      </c>
      <c r="I250" s="65">
        <v>16509.704703396077</v>
      </c>
      <c r="J250" s="84">
        <v>17272.124747878428</v>
      </c>
      <c r="K250" s="129">
        <f t="shared" si="50"/>
        <v>18760.675173735686</v>
      </c>
      <c r="L250" s="66">
        <f t="shared" si="51"/>
        <v>19599.337222666272</v>
      </c>
      <c r="M250" s="65">
        <v>16509.704703396077</v>
      </c>
      <c r="N250" s="84">
        <v>17272.124747878428</v>
      </c>
      <c r="O250" s="129">
        <f t="shared" ref="O250:P252" si="63">(I250*1.1)+600</f>
        <v>18760.675173735686</v>
      </c>
      <c r="P250" s="84">
        <f t="shared" si="63"/>
        <v>19599.337222666272</v>
      </c>
      <c r="Q250" s="53"/>
      <c r="R250" s="56"/>
      <c r="S250" s="53"/>
      <c r="T250" s="52"/>
    </row>
    <row r="251" spans="1:20">
      <c r="A251" s="56"/>
      <c r="B251" s="89">
        <v>750</v>
      </c>
      <c r="C251" s="95" t="s">
        <v>4</v>
      </c>
      <c r="D251" s="104">
        <v>700</v>
      </c>
      <c r="E251" s="65">
        <v>18240.310202500001</v>
      </c>
      <c r="F251" s="84">
        <v>19942.921536421902</v>
      </c>
      <c r="G251" s="129">
        <f t="shared" si="48"/>
        <v>20664.341222750001</v>
      </c>
      <c r="H251" s="66">
        <f t="shared" si="49"/>
        <v>22537.213690064094</v>
      </c>
      <c r="I251" s="65">
        <v>18208.342666446079</v>
      </c>
      <c r="J251" s="84">
        <v>19994.415340266118</v>
      </c>
      <c r="K251" s="129">
        <f t="shared" si="50"/>
        <v>20629.176933090686</v>
      </c>
      <c r="L251" s="66">
        <f t="shared" si="51"/>
        <v>22593.856874292731</v>
      </c>
      <c r="M251" s="65">
        <f>K251</f>
        <v>20629.176933090686</v>
      </c>
      <c r="N251" s="84">
        <f>L251</f>
        <v>22593.856874292731</v>
      </c>
      <c r="O251" s="129">
        <f t="shared" si="63"/>
        <v>20629.176933090686</v>
      </c>
      <c r="P251" s="84">
        <f t="shared" si="63"/>
        <v>22593.856874292731</v>
      </c>
      <c r="Q251" s="53"/>
      <c r="R251" s="56"/>
      <c r="S251" s="53"/>
      <c r="T251" s="52"/>
    </row>
    <row r="252" spans="1:20">
      <c r="A252" s="56"/>
      <c r="B252" s="92">
        <f>B244+50</f>
        <v>750</v>
      </c>
      <c r="C252" s="93" t="s">
        <v>4</v>
      </c>
      <c r="D252" s="105">
        <f>D244+50</f>
        <v>750</v>
      </c>
      <c r="E252" s="65">
        <v>18631.633360600001</v>
      </c>
      <c r="F252" s="84">
        <v>20692.008897846375</v>
      </c>
      <c r="G252" s="129">
        <f t="shared" si="48"/>
        <v>21094.796696660003</v>
      </c>
      <c r="H252" s="66">
        <f t="shared" si="49"/>
        <v>23361.209787631014</v>
      </c>
      <c r="I252" s="65">
        <v>18618.848332296078</v>
      </c>
      <c r="J252" s="84">
        <v>20780.222670387866</v>
      </c>
      <c r="K252" s="129">
        <f>(I252*1.1)+600</f>
        <v>21080.733165525689</v>
      </c>
      <c r="L252" s="66">
        <f t="shared" si="51"/>
        <v>23458.244937426654</v>
      </c>
      <c r="M252" s="65">
        <f>K252</f>
        <v>21080.733165525689</v>
      </c>
      <c r="N252" s="84">
        <f>L252</f>
        <v>23458.244937426654</v>
      </c>
      <c r="O252" s="129">
        <f t="shared" si="63"/>
        <v>21080.733165525689</v>
      </c>
      <c r="P252" s="84">
        <f t="shared" si="63"/>
        <v>23458.244937426654</v>
      </c>
      <c r="Q252" s="53"/>
      <c r="R252" s="56"/>
      <c r="S252" s="53"/>
      <c r="T252" s="52"/>
    </row>
    <row r="253" spans="1:20">
      <c r="A253" s="56"/>
      <c r="B253" s="92">
        <v>800</v>
      </c>
      <c r="C253" s="93" t="s">
        <v>4</v>
      </c>
      <c r="D253" s="105">
        <v>100</v>
      </c>
      <c r="E253" s="65">
        <v>13195.591111899999</v>
      </c>
      <c r="F253" s="84">
        <v>13494.110873158024</v>
      </c>
      <c r="G253" s="129">
        <f t="shared" si="48"/>
        <v>15115.150223090001</v>
      </c>
      <c r="H253" s="66">
        <f t="shared" si="49"/>
        <v>15443.521960473829</v>
      </c>
      <c r="I253" s="65">
        <v>12916.333424346079</v>
      </c>
      <c r="J253" s="84">
        <v>13229.486507234395</v>
      </c>
      <c r="K253" s="129">
        <f t="shared" si="50"/>
        <v>14807.966766780688</v>
      </c>
      <c r="L253" s="66">
        <f t="shared" si="51"/>
        <v>15152.435157957836</v>
      </c>
      <c r="M253" s="65"/>
      <c r="N253" s="84"/>
      <c r="O253" s="129"/>
      <c r="P253" s="84"/>
      <c r="Q253" s="53"/>
      <c r="R253" s="56"/>
      <c r="S253" s="53"/>
      <c r="T253" s="52"/>
    </row>
    <row r="254" spans="1:20">
      <c r="A254" s="56"/>
      <c r="B254" s="92">
        <v>800</v>
      </c>
      <c r="C254" s="93" t="s">
        <v>4</v>
      </c>
      <c r="D254" s="105">
        <v>200</v>
      </c>
      <c r="E254" s="65">
        <v>14180.922464500001</v>
      </c>
      <c r="F254" s="84">
        <v>14719.570159621951</v>
      </c>
      <c r="G254" s="129">
        <f t="shared" si="48"/>
        <v>16199.014710950003</v>
      </c>
      <c r="H254" s="66">
        <f t="shared" si="49"/>
        <v>16791.527175584146</v>
      </c>
      <c r="I254" s="65">
        <v>13949.965333446076</v>
      </c>
      <c r="J254" s="84">
        <v>14515.01732734852</v>
      </c>
      <c r="K254" s="129">
        <f t="shared" si="50"/>
        <v>15944.961866790685</v>
      </c>
      <c r="L254" s="66">
        <f t="shared" si="51"/>
        <v>16566.519060083374</v>
      </c>
      <c r="M254" s="65">
        <v>13949.965333446076</v>
      </c>
      <c r="N254" s="84">
        <v>14515.01732734852</v>
      </c>
      <c r="O254" s="129">
        <f t="shared" ref="O254" si="64">(M254*1.1)+600</f>
        <v>15944.961866790685</v>
      </c>
      <c r="P254" s="84">
        <f t="shared" ref="P254" si="65">(N254*1.1)+600</f>
        <v>16566.519060083374</v>
      </c>
      <c r="Q254" s="53"/>
      <c r="R254" s="56"/>
      <c r="S254" s="53"/>
      <c r="T254" s="52"/>
    </row>
    <row r="255" spans="1:20">
      <c r="A255" s="56"/>
      <c r="B255" s="92">
        <v>800</v>
      </c>
      <c r="C255" s="93" t="s">
        <v>4</v>
      </c>
      <c r="D255" s="105">
        <v>300</v>
      </c>
      <c r="E255" s="65">
        <v>14864.1598459</v>
      </c>
      <c r="F255" s="84">
        <v>15650.198379840775</v>
      </c>
      <c r="G255" s="129">
        <f t="shared" si="48"/>
        <v>16950.575830490001</v>
      </c>
      <c r="H255" s="66">
        <f t="shared" si="49"/>
        <v>17815.218217824855</v>
      </c>
      <c r="I255" s="65">
        <v>14666.694743346081</v>
      </c>
      <c r="J255" s="84">
        <v>15491.264577970227</v>
      </c>
      <c r="K255" s="129">
        <f t="shared" si="50"/>
        <v>16733.36421768069</v>
      </c>
      <c r="L255" s="66">
        <f t="shared" si="51"/>
        <v>17640.39103576725</v>
      </c>
      <c r="M255" s="65">
        <v>14666.694743346081</v>
      </c>
      <c r="N255" s="84">
        <v>15491.264577970227</v>
      </c>
      <c r="O255" s="129">
        <f t="shared" ref="O255:P257" si="66">(M255*1.1)+600</f>
        <v>16733.36421768069</v>
      </c>
      <c r="P255" s="84">
        <f t="shared" si="66"/>
        <v>17640.39103576725</v>
      </c>
      <c r="Q255" s="53"/>
      <c r="R255" s="56"/>
      <c r="S255" s="53"/>
      <c r="T255" s="52"/>
    </row>
    <row r="256" spans="1:20">
      <c r="A256" s="56"/>
      <c r="B256" s="92">
        <v>800</v>
      </c>
      <c r="C256" s="93" t="s">
        <v>4</v>
      </c>
      <c r="D256" s="105">
        <v>400</v>
      </c>
      <c r="E256" s="65">
        <v>15521.464461700001</v>
      </c>
      <c r="F256" s="84">
        <v>16538.510760271431</v>
      </c>
      <c r="G256" s="129">
        <f t="shared" si="48"/>
        <v>17673.610907870003</v>
      </c>
      <c r="H256" s="66">
        <f t="shared" si="49"/>
        <v>18792.361836298576</v>
      </c>
      <c r="I256" s="65">
        <v>15356.220173646079</v>
      </c>
      <c r="J256" s="84">
        <v>16423.121682931793</v>
      </c>
      <c r="K256" s="129">
        <f t="shared" si="50"/>
        <v>17491.842191010688</v>
      </c>
      <c r="L256" s="66">
        <f t="shared" si="51"/>
        <v>18665.433851224974</v>
      </c>
      <c r="M256" s="65">
        <v>15356.220173646079</v>
      </c>
      <c r="N256" s="84">
        <v>16423.121682931793</v>
      </c>
      <c r="O256" s="129">
        <f t="shared" si="66"/>
        <v>17491.842191010688</v>
      </c>
      <c r="P256" s="84">
        <f t="shared" si="66"/>
        <v>18665.433851224974</v>
      </c>
      <c r="Q256" s="53"/>
      <c r="R256" s="56"/>
      <c r="S256" s="53"/>
      <c r="T256" s="52"/>
    </row>
    <row r="257" spans="1:20">
      <c r="A257" s="56"/>
      <c r="B257" s="92">
        <v>800</v>
      </c>
      <c r="C257" s="93" t="s">
        <v>4</v>
      </c>
      <c r="D257" s="105">
        <v>500</v>
      </c>
      <c r="E257" s="65">
        <v>16018.566005800001</v>
      </c>
      <c r="F257" s="84">
        <v>17370.867858757199</v>
      </c>
      <c r="G257" s="129">
        <f t="shared" si="48"/>
        <v>18220.422606380002</v>
      </c>
      <c r="H257" s="66">
        <f t="shared" si="49"/>
        <v>19707.954644632922</v>
      </c>
      <c r="I257" s="65">
        <v>15877.689440496079</v>
      </c>
      <c r="J257" s="84">
        <v>17296.280599970785</v>
      </c>
      <c r="K257" s="129">
        <f t="shared" si="50"/>
        <v>18065.458384545687</v>
      </c>
      <c r="L257" s="66">
        <f t="shared" si="51"/>
        <v>19625.908659967867</v>
      </c>
      <c r="M257" s="65">
        <v>15877.689440496079</v>
      </c>
      <c r="N257" s="84">
        <v>17296.280599970785</v>
      </c>
      <c r="O257" s="129">
        <f t="shared" si="66"/>
        <v>18065.458384545687</v>
      </c>
      <c r="P257" s="84">
        <f t="shared" si="66"/>
        <v>19625.908659967867</v>
      </c>
      <c r="Q257" s="53"/>
      <c r="R257" s="56"/>
      <c r="S257" s="53"/>
      <c r="T257" s="52"/>
    </row>
    <row r="258" spans="1:20">
      <c r="A258" s="56"/>
      <c r="B258" s="92">
        <v>800</v>
      </c>
      <c r="C258" s="93" t="s">
        <v>4</v>
      </c>
      <c r="D258" s="105">
        <v>600</v>
      </c>
      <c r="E258" s="65">
        <v>16844.035507299996</v>
      </c>
      <c r="F258" s="84">
        <v>18388.167934057547</v>
      </c>
      <c r="G258" s="129">
        <f t="shared" ref="G258:G289" si="67">(E258*1.1)+600</f>
        <v>19128.439058029995</v>
      </c>
      <c r="H258" s="66">
        <f t="shared" ref="H258:H289" si="68">(F258*1.1)+600</f>
        <v>20826.984727463303</v>
      </c>
      <c r="I258" s="65">
        <v>16743.623133246077</v>
      </c>
      <c r="J258" s="84">
        <v>18363.448326021149</v>
      </c>
      <c r="K258" s="129">
        <f t="shared" ref="K258:K289" si="69">(I258*1.1)+600</f>
        <v>19017.985446570689</v>
      </c>
      <c r="L258" s="66">
        <f t="shared" ref="L258:L289" si="70">(J258*1.1)+600</f>
        <v>20799.793158623266</v>
      </c>
      <c r="M258" s="65">
        <v>16743.623133246077</v>
      </c>
      <c r="N258" s="84">
        <v>18363.448326021149</v>
      </c>
      <c r="O258" s="129">
        <f t="shared" ref="O258:P260" si="71">(I258*1.1)+600</f>
        <v>19017.985446570689</v>
      </c>
      <c r="P258" s="84">
        <f t="shared" si="71"/>
        <v>20799.793158623266</v>
      </c>
      <c r="Q258" s="53"/>
      <c r="R258" s="56"/>
      <c r="S258" s="53"/>
      <c r="T258" s="52"/>
    </row>
    <row r="259" spans="1:20">
      <c r="A259" s="56"/>
      <c r="B259" s="92">
        <v>800</v>
      </c>
      <c r="C259" s="93" t="s">
        <v>4</v>
      </c>
      <c r="D259" s="105">
        <v>700</v>
      </c>
      <c r="E259" s="65">
        <v>18629.3585566</v>
      </c>
      <c r="F259" s="84">
        <v>20486.124854498787</v>
      </c>
      <c r="G259" s="129">
        <f t="shared" si="67"/>
        <v>21092.294412260002</v>
      </c>
      <c r="H259" s="66">
        <f t="shared" si="68"/>
        <v>23134.737339948668</v>
      </c>
      <c r="I259" s="65">
        <v>18616.462018296079</v>
      </c>
      <c r="J259" s="84">
        <v>20564.246271974214</v>
      </c>
      <c r="K259" s="129">
        <f t="shared" si="69"/>
        <v>21078.108220125687</v>
      </c>
      <c r="L259" s="66">
        <f t="shared" si="70"/>
        <v>23220.670899171637</v>
      </c>
      <c r="M259" s="65">
        <f t="shared" ref="M259:O260" si="72">K259</f>
        <v>21078.108220125687</v>
      </c>
      <c r="N259" s="84">
        <f t="shared" si="72"/>
        <v>23220.670899171637</v>
      </c>
      <c r="O259" s="129">
        <f t="shared" si="72"/>
        <v>21078.108220125687</v>
      </c>
      <c r="P259" s="84">
        <f t="shared" si="71"/>
        <v>23220.670899171637</v>
      </c>
      <c r="Q259" s="53"/>
      <c r="R259" s="56"/>
      <c r="S259" s="53"/>
      <c r="T259" s="52"/>
    </row>
    <row r="260" spans="1:20">
      <c r="A260" s="56"/>
      <c r="B260" s="92">
        <f>B252+50</f>
        <v>800</v>
      </c>
      <c r="C260" s="93" t="s">
        <v>4</v>
      </c>
      <c r="D260" s="105">
        <f>D252+50</f>
        <v>800</v>
      </c>
      <c r="E260" s="65">
        <v>19289.165456800001</v>
      </c>
      <c r="F260" s="84">
        <v>21361.747973235648</v>
      </c>
      <c r="G260" s="129">
        <f t="shared" si="67"/>
        <v>21818.082002480001</v>
      </c>
      <c r="H260" s="66">
        <f t="shared" si="68"/>
        <v>24097.922770559213</v>
      </c>
      <c r="I260" s="65">
        <v>19308.612393996082</v>
      </c>
      <c r="J260" s="84">
        <v>21482.792092609943</v>
      </c>
      <c r="K260" s="129">
        <f t="shared" si="69"/>
        <v>21839.47363339569</v>
      </c>
      <c r="L260" s="66">
        <f t="shared" si="70"/>
        <v>24231.071301870939</v>
      </c>
      <c r="M260" s="65">
        <f t="shared" si="72"/>
        <v>21839.47363339569</v>
      </c>
      <c r="N260" s="84">
        <f t="shared" si="72"/>
        <v>24231.071301870939</v>
      </c>
      <c r="O260" s="129">
        <f t="shared" si="72"/>
        <v>21839.47363339569</v>
      </c>
      <c r="P260" s="84">
        <f t="shared" si="71"/>
        <v>24231.071301870939</v>
      </c>
      <c r="Q260" s="53"/>
      <c r="R260" s="56"/>
      <c r="S260" s="53"/>
      <c r="T260" s="52"/>
    </row>
    <row r="261" spans="1:20">
      <c r="A261" s="56"/>
      <c r="B261" s="92">
        <v>850</v>
      </c>
      <c r="C261" s="93" t="s">
        <v>4</v>
      </c>
      <c r="D261" s="105">
        <v>100</v>
      </c>
      <c r="E261" s="65">
        <v>13332.875533300001</v>
      </c>
      <c r="F261" s="84">
        <v>13629.12957865932</v>
      </c>
      <c r="G261" s="129">
        <f t="shared" si="67"/>
        <v>15266.163086630002</v>
      </c>
      <c r="H261" s="66">
        <f t="shared" si="68"/>
        <v>15592.042536525254</v>
      </c>
      <c r="I261" s="65">
        <v>13060.347474246082</v>
      </c>
      <c r="J261" s="84">
        <v>13371.123776730854</v>
      </c>
      <c r="K261" s="129">
        <f t="shared" si="69"/>
        <v>14966.382221670692</v>
      </c>
      <c r="L261" s="66">
        <f t="shared" si="70"/>
        <v>15308.236154403941</v>
      </c>
      <c r="M261" s="65"/>
      <c r="N261" s="84"/>
      <c r="O261" s="129"/>
      <c r="P261" s="84"/>
      <c r="Q261" s="53"/>
      <c r="R261" s="56"/>
      <c r="S261" s="53"/>
      <c r="T261" s="52"/>
    </row>
    <row r="262" spans="1:20">
      <c r="A262" s="56"/>
      <c r="B262" s="96">
        <v>850</v>
      </c>
      <c r="C262" s="95" t="s">
        <v>4</v>
      </c>
      <c r="D262" s="106">
        <v>200</v>
      </c>
      <c r="E262" s="65">
        <v>14235.347150200001</v>
      </c>
      <c r="F262" s="84">
        <v>14753.303200743831</v>
      </c>
      <c r="G262" s="129">
        <f t="shared" si="67"/>
        <v>16258.881865220003</v>
      </c>
      <c r="H262" s="66">
        <f t="shared" si="68"/>
        <v>16828.633520818214</v>
      </c>
      <c r="I262" s="65">
        <v>14007.057895896078</v>
      </c>
      <c r="J262" s="84">
        <v>14550.403948917547</v>
      </c>
      <c r="K262" s="129">
        <f t="shared" si="69"/>
        <v>16007.763685485686</v>
      </c>
      <c r="L262" s="66">
        <f t="shared" si="70"/>
        <v>16605.4443438093</v>
      </c>
      <c r="M262" s="65">
        <v>14007.057895896078</v>
      </c>
      <c r="N262" s="84">
        <v>14550.403948917547</v>
      </c>
      <c r="O262" s="129">
        <f t="shared" ref="O262" si="73">(M262*1.1)+600</f>
        <v>16007.763685485686</v>
      </c>
      <c r="P262" s="84">
        <f t="shared" ref="P262" si="74">(N262*1.1)+600</f>
        <v>16605.4443438093</v>
      </c>
      <c r="Q262" s="53"/>
      <c r="R262" s="56"/>
      <c r="S262" s="53"/>
      <c r="T262" s="52"/>
    </row>
    <row r="263" spans="1:20">
      <c r="A263" s="56"/>
      <c r="B263" s="92">
        <v>850</v>
      </c>
      <c r="C263" s="93" t="s">
        <v>4</v>
      </c>
      <c r="D263" s="105">
        <v>300</v>
      </c>
      <c r="E263" s="65">
        <v>15055.698342700003</v>
      </c>
      <c r="F263" s="84">
        <v>15924.32298484171</v>
      </c>
      <c r="G263" s="129">
        <f t="shared" si="67"/>
        <v>17161.268176970007</v>
      </c>
      <c r="H263" s="66">
        <f t="shared" si="68"/>
        <v>18116.755283325881</v>
      </c>
      <c r="I263" s="65">
        <v>14867.622382146079</v>
      </c>
      <c r="J263" s="84">
        <v>15778.826663608465</v>
      </c>
      <c r="K263" s="129">
        <f t="shared" si="69"/>
        <v>16954.384620360688</v>
      </c>
      <c r="L263" s="66">
        <f t="shared" si="70"/>
        <v>17956.709329969312</v>
      </c>
      <c r="M263" s="65">
        <v>14867.622382146079</v>
      </c>
      <c r="N263" s="84">
        <v>15778.826663608465</v>
      </c>
      <c r="O263" s="129">
        <f t="shared" ref="O263:P266" si="75">(M263*1.1)+600</f>
        <v>16954.384620360688</v>
      </c>
      <c r="P263" s="84">
        <f t="shared" si="75"/>
        <v>17956.709329969312</v>
      </c>
      <c r="Q263" s="53"/>
      <c r="R263" s="56"/>
      <c r="S263" s="53"/>
      <c r="T263" s="52"/>
    </row>
    <row r="264" spans="1:20">
      <c r="A264" s="56"/>
      <c r="B264" s="92">
        <v>850</v>
      </c>
      <c r="C264" s="93" t="s">
        <v>4</v>
      </c>
      <c r="D264" s="105">
        <v>400</v>
      </c>
      <c r="E264" s="65">
        <v>15764.868489700002</v>
      </c>
      <c r="F264" s="84">
        <v>16904.508919220298</v>
      </c>
      <c r="G264" s="129">
        <f t="shared" si="67"/>
        <v>17941.355338670004</v>
      </c>
      <c r="H264" s="66">
        <f t="shared" si="68"/>
        <v>19194.959811142329</v>
      </c>
      <c r="I264" s="65">
        <v>15611.555771646077</v>
      </c>
      <c r="J264" s="84">
        <v>16807.060928103645</v>
      </c>
      <c r="K264" s="129">
        <f t="shared" si="69"/>
        <v>17772.711348810688</v>
      </c>
      <c r="L264" s="66">
        <f t="shared" si="70"/>
        <v>19087.767020914012</v>
      </c>
      <c r="M264" s="65">
        <v>15611.555771646077</v>
      </c>
      <c r="N264" s="84">
        <v>16807.060928103645</v>
      </c>
      <c r="O264" s="129">
        <f t="shared" si="75"/>
        <v>17772.711348810688</v>
      </c>
      <c r="P264" s="84">
        <f t="shared" si="75"/>
        <v>19087.767020914012</v>
      </c>
      <c r="Q264" s="53"/>
      <c r="R264" s="56"/>
      <c r="S264" s="53"/>
      <c r="T264" s="52"/>
    </row>
    <row r="265" spans="1:20">
      <c r="A265" s="56"/>
      <c r="B265" s="92">
        <v>850</v>
      </c>
      <c r="C265" s="93" t="s">
        <v>4</v>
      </c>
      <c r="D265" s="105">
        <v>500</v>
      </c>
      <c r="E265" s="65">
        <v>16484.616475299998</v>
      </c>
      <c r="F265" s="84">
        <v>17844.643509778398</v>
      </c>
      <c r="G265" s="129">
        <f t="shared" si="67"/>
        <v>18733.07812283</v>
      </c>
      <c r="H265" s="66">
        <f t="shared" si="68"/>
        <v>20229.107860756238</v>
      </c>
      <c r="I265" s="65">
        <v>16366.585521246077</v>
      </c>
      <c r="J265" s="84">
        <v>17793.280547610677</v>
      </c>
      <c r="K265" s="129">
        <f t="shared" si="69"/>
        <v>18603.244073370686</v>
      </c>
      <c r="L265" s="66">
        <f t="shared" si="70"/>
        <v>20172.608602371747</v>
      </c>
      <c r="M265" s="65">
        <v>16366.585521246077</v>
      </c>
      <c r="N265" s="84">
        <v>17793.280547610677</v>
      </c>
      <c r="O265" s="129">
        <f t="shared" si="75"/>
        <v>18603.244073370686</v>
      </c>
      <c r="P265" s="84">
        <f t="shared" si="75"/>
        <v>20172.608602371747</v>
      </c>
      <c r="Q265" s="53"/>
      <c r="R265" s="56"/>
      <c r="S265" s="53"/>
      <c r="T265" s="52"/>
    </row>
    <row r="266" spans="1:20">
      <c r="A266" s="56"/>
      <c r="B266" s="96">
        <v>850</v>
      </c>
      <c r="C266" s="95" t="s">
        <v>4</v>
      </c>
      <c r="D266" s="106">
        <v>600</v>
      </c>
      <c r="E266" s="65">
        <v>17197.141958200002</v>
      </c>
      <c r="F266" s="84">
        <v>18823.953568753903</v>
      </c>
      <c r="G266" s="129">
        <f t="shared" si="67"/>
        <v>19516.856154020003</v>
      </c>
      <c r="H266" s="66">
        <f t="shared" si="68"/>
        <v>21306.348925629296</v>
      </c>
      <c r="I266" s="65">
        <v>17114.038723896079</v>
      </c>
      <c r="J266" s="84">
        <v>18820.596001634</v>
      </c>
      <c r="K266" s="129">
        <f t="shared" si="69"/>
        <v>19425.442596285688</v>
      </c>
      <c r="L266" s="66">
        <f t="shared" si="70"/>
        <v>21302.6556017974</v>
      </c>
      <c r="M266" s="65">
        <v>17114.038723896079</v>
      </c>
      <c r="N266" s="84">
        <v>18820.596001634</v>
      </c>
      <c r="O266" s="129">
        <f t="shared" si="75"/>
        <v>19425.442596285688</v>
      </c>
      <c r="P266" s="84">
        <f t="shared" si="75"/>
        <v>21302.6556017974</v>
      </c>
      <c r="Q266" s="53"/>
      <c r="R266" s="56"/>
      <c r="S266" s="53"/>
      <c r="T266" s="52"/>
    </row>
    <row r="267" spans="1:20">
      <c r="A267" s="56"/>
      <c r="B267" s="92">
        <v>850</v>
      </c>
      <c r="C267" s="93" t="s">
        <v>4</v>
      </c>
      <c r="D267" s="105">
        <v>700</v>
      </c>
      <c r="E267" s="65">
        <v>18994.692079</v>
      </c>
      <c r="F267" s="84">
        <v>20959.894432947367</v>
      </c>
      <c r="G267" s="129">
        <f t="shared" si="67"/>
        <v>21494.161286900002</v>
      </c>
      <c r="H267" s="66">
        <f t="shared" si="68"/>
        <v>23655.883876242107</v>
      </c>
      <c r="I267" s="65">
        <v>18999.704046696079</v>
      </c>
      <c r="J267" s="84">
        <v>21061.239849366357</v>
      </c>
      <c r="K267" s="129">
        <f t="shared" si="69"/>
        <v>21499.674451365689</v>
      </c>
      <c r="L267" s="66">
        <f t="shared" si="70"/>
        <v>23767.363834302996</v>
      </c>
      <c r="M267" s="65">
        <f>K267</f>
        <v>21499.674451365689</v>
      </c>
      <c r="N267" s="84">
        <f>L267</f>
        <v>23767.363834302996</v>
      </c>
      <c r="O267" s="129">
        <f t="shared" ref="O267:P269" si="76">(I267*1.1)+600</f>
        <v>21499.674451365689</v>
      </c>
      <c r="P267" s="84">
        <f t="shared" si="76"/>
        <v>23767.363834302996</v>
      </c>
      <c r="Q267" s="53"/>
      <c r="R267" s="56"/>
      <c r="S267" s="53"/>
      <c r="T267" s="52"/>
    </row>
    <row r="268" spans="1:20">
      <c r="A268" s="56"/>
      <c r="B268" s="89">
        <v>850</v>
      </c>
      <c r="C268" s="95" t="s">
        <v>4</v>
      </c>
      <c r="D268" s="104">
        <v>800</v>
      </c>
      <c r="E268" s="65">
        <v>19688.564169099998</v>
      </c>
      <c r="F268" s="84">
        <v>21861.420745982206</v>
      </c>
      <c r="G268" s="129">
        <f t="shared" si="67"/>
        <v>22257.420586010001</v>
      </c>
      <c r="H268" s="66">
        <f t="shared" si="68"/>
        <v>24647.562820580428</v>
      </c>
      <c r="I268" s="65">
        <v>19727.589474546079</v>
      </c>
      <c r="J268" s="84">
        <v>22006.958628726432</v>
      </c>
      <c r="K268" s="129">
        <f t="shared" si="69"/>
        <v>22300.34842200069</v>
      </c>
      <c r="L268" s="66">
        <f t="shared" si="70"/>
        <v>24807.654491599078</v>
      </c>
      <c r="M268" s="65">
        <f t="shared" ref="M268:M269" si="77">K268</f>
        <v>22300.34842200069</v>
      </c>
      <c r="N268" s="84">
        <f t="shared" ref="N268:N269" si="78">L268</f>
        <v>24807.654491599078</v>
      </c>
      <c r="O268" s="129">
        <f t="shared" si="76"/>
        <v>22300.34842200069</v>
      </c>
      <c r="P268" s="84">
        <f t="shared" si="76"/>
        <v>24807.654491599078</v>
      </c>
      <c r="Q268" s="53"/>
      <c r="R268" s="56"/>
      <c r="S268" s="53"/>
      <c r="T268" s="52"/>
    </row>
    <row r="269" spans="1:20">
      <c r="A269" s="56"/>
      <c r="B269" s="92">
        <f>B260+50</f>
        <v>850</v>
      </c>
      <c r="C269" s="93" t="s">
        <v>4</v>
      </c>
      <c r="D269" s="105">
        <f>D260+50</f>
        <v>850</v>
      </c>
      <c r="E269" s="65">
        <v>25530</v>
      </c>
      <c r="F269" s="84">
        <v>27330.228434953799</v>
      </c>
      <c r="G269" s="129">
        <f t="shared" si="67"/>
        <v>28683.000000000004</v>
      </c>
      <c r="H269" s="66">
        <f t="shared" si="68"/>
        <v>30663.251278449181</v>
      </c>
      <c r="I269" s="65">
        <v>20085.954179496079</v>
      </c>
      <c r="J269" s="84">
        <v>22498.747086765314</v>
      </c>
      <c r="K269" s="129">
        <f t="shared" si="69"/>
        <v>22694.54959744569</v>
      </c>
      <c r="L269" s="66">
        <f t="shared" si="70"/>
        <v>25348.621795441846</v>
      </c>
      <c r="M269" s="65">
        <f t="shared" si="77"/>
        <v>22694.54959744569</v>
      </c>
      <c r="N269" s="84">
        <f t="shared" si="78"/>
        <v>25348.621795441846</v>
      </c>
      <c r="O269" s="129">
        <f t="shared" si="76"/>
        <v>22694.54959744569</v>
      </c>
      <c r="P269" s="84">
        <f t="shared" si="76"/>
        <v>25348.621795441846</v>
      </c>
      <c r="Q269" s="53"/>
      <c r="R269" s="56"/>
      <c r="S269" s="53"/>
      <c r="T269" s="52"/>
    </row>
    <row r="270" spans="1:20">
      <c r="A270" s="56"/>
      <c r="B270" s="92">
        <v>900</v>
      </c>
      <c r="C270" s="93" t="s">
        <v>4</v>
      </c>
      <c r="D270" s="105">
        <v>100</v>
      </c>
      <c r="E270" s="65">
        <v>13459.638986200003</v>
      </c>
      <c r="F270" s="84">
        <v>13803.153001686936</v>
      </c>
      <c r="G270" s="129">
        <f t="shared" si="67"/>
        <v>15405.602884820004</v>
      </c>
      <c r="H270" s="66">
        <f t="shared" si="68"/>
        <v>15783.468301855632</v>
      </c>
      <c r="I270" s="65">
        <v>13193.32482189608</v>
      </c>
      <c r="J270" s="84">
        <v>13553.677759710807</v>
      </c>
      <c r="K270" s="129">
        <f t="shared" si="69"/>
        <v>15112.657304085689</v>
      </c>
      <c r="L270" s="66">
        <f t="shared" si="70"/>
        <v>15509.045535681889</v>
      </c>
      <c r="M270" s="65"/>
      <c r="N270" s="84"/>
      <c r="O270" s="129"/>
      <c r="P270" s="84"/>
      <c r="Q270" s="53"/>
      <c r="R270" s="56"/>
      <c r="S270" s="53"/>
      <c r="T270" s="52"/>
    </row>
    <row r="271" spans="1:20">
      <c r="A271" s="56"/>
      <c r="B271" s="92">
        <v>900</v>
      </c>
      <c r="C271" s="93" t="s">
        <v>4</v>
      </c>
      <c r="D271" s="105">
        <v>200</v>
      </c>
      <c r="E271" s="65">
        <v>14507.413708599999</v>
      </c>
      <c r="F271" s="84">
        <v>14945.038122814591</v>
      </c>
      <c r="G271" s="129">
        <f t="shared" si="67"/>
        <v>16558.155079460001</v>
      </c>
      <c r="H271" s="66">
        <f t="shared" si="68"/>
        <v>17039.541935096051</v>
      </c>
      <c r="I271" s="65">
        <v>14292.461050296079</v>
      </c>
      <c r="J271" s="84">
        <v>14751.537641678053</v>
      </c>
      <c r="K271" s="129">
        <f t="shared" si="69"/>
        <v>16321.707155325688</v>
      </c>
      <c r="L271" s="66">
        <f t="shared" si="70"/>
        <v>16826.691405845857</v>
      </c>
      <c r="M271" s="65">
        <v>14292.461050296079</v>
      </c>
      <c r="N271" s="84">
        <v>14751.537641678053</v>
      </c>
      <c r="O271" s="129">
        <f t="shared" ref="O271" si="79">(M271*1.1)+600</f>
        <v>16321.707155325688</v>
      </c>
      <c r="P271" s="84">
        <f t="shared" ref="P271" si="80">(N271*1.1)+600</f>
        <v>16826.691405845857</v>
      </c>
      <c r="Q271" s="53"/>
      <c r="R271" s="56"/>
      <c r="S271" s="53"/>
      <c r="T271" s="52"/>
    </row>
    <row r="272" spans="1:20">
      <c r="A272" s="56"/>
      <c r="B272" s="92">
        <v>900</v>
      </c>
      <c r="C272" s="93" t="s">
        <v>4</v>
      </c>
      <c r="D272" s="105">
        <v>300</v>
      </c>
      <c r="E272" s="65">
        <v>15227.104824100001</v>
      </c>
      <c r="F272" s="84">
        <v>16078.321126235924</v>
      </c>
      <c r="G272" s="129">
        <f t="shared" si="67"/>
        <v>17349.815306510001</v>
      </c>
      <c r="H272" s="66">
        <f t="shared" si="68"/>
        <v>18286.153238859519</v>
      </c>
      <c r="I272" s="65">
        <v>15047.431142046078</v>
      </c>
      <c r="J272" s="84">
        <v>15940.373733502389</v>
      </c>
      <c r="K272" s="129">
        <f t="shared" si="69"/>
        <v>17152.174256250688</v>
      </c>
      <c r="L272" s="66">
        <f t="shared" si="70"/>
        <v>18134.411106852629</v>
      </c>
      <c r="M272" s="65">
        <v>15047.431142046078</v>
      </c>
      <c r="N272" s="84">
        <v>15940.373733502389</v>
      </c>
      <c r="O272" s="129">
        <f t="shared" ref="O272:P275" si="81">(M272*1.1)+600</f>
        <v>17152.174256250688</v>
      </c>
      <c r="P272" s="84">
        <f t="shared" si="81"/>
        <v>18134.411106852629</v>
      </c>
      <c r="Q272" s="53"/>
      <c r="R272" s="56"/>
      <c r="S272" s="53"/>
      <c r="T272" s="52"/>
    </row>
    <row r="273" spans="1:20">
      <c r="A273" s="56"/>
      <c r="B273" s="92">
        <v>900</v>
      </c>
      <c r="C273" s="93" t="s">
        <v>4</v>
      </c>
      <c r="D273" s="105">
        <v>400</v>
      </c>
      <c r="E273" s="65">
        <v>15964.596280900001</v>
      </c>
      <c r="F273" s="84">
        <v>17132.117751035374</v>
      </c>
      <c r="G273" s="129">
        <f t="shared" si="67"/>
        <v>18161.055908990002</v>
      </c>
      <c r="H273" s="66">
        <f t="shared" si="68"/>
        <v>19445.329526138914</v>
      </c>
      <c r="I273" s="65">
        <v>15821.074140846076</v>
      </c>
      <c r="J273" s="84">
        <v>17045.827055595932</v>
      </c>
      <c r="K273" s="129">
        <f t="shared" si="69"/>
        <v>18003.181554930685</v>
      </c>
      <c r="L273" s="66">
        <f t="shared" si="70"/>
        <v>19350.409761155526</v>
      </c>
      <c r="M273" s="65">
        <v>15821.074140846076</v>
      </c>
      <c r="N273" s="84">
        <v>17045.827055595932</v>
      </c>
      <c r="O273" s="129">
        <f t="shared" si="81"/>
        <v>18003.181554930685</v>
      </c>
      <c r="P273" s="84">
        <f t="shared" si="81"/>
        <v>19350.409761155526</v>
      </c>
      <c r="Q273" s="53"/>
      <c r="R273" s="56"/>
      <c r="S273" s="53"/>
      <c r="T273" s="52"/>
    </row>
    <row r="274" spans="1:20">
      <c r="A274" s="56"/>
      <c r="B274" s="92">
        <v>900</v>
      </c>
      <c r="C274" s="93" t="s">
        <v>4</v>
      </c>
      <c r="D274" s="105">
        <v>500</v>
      </c>
      <c r="E274" s="65">
        <v>16710.220162000001</v>
      </c>
      <c r="F274" s="84">
        <v>18173.224590137652</v>
      </c>
      <c r="G274" s="129">
        <f t="shared" si="67"/>
        <v>18981.242178200002</v>
      </c>
      <c r="H274" s="66">
        <f t="shared" si="68"/>
        <v>20590.547049151417</v>
      </c>
      <c r="I274" s="65">
        <v>16603.248212196078</v>
      </c>
      <c r="J274" s="84">
        <v>18137.968543673815</v>
      </c>
      <c r="K274" s="129">
        <f t="shared" si="69"/>
        <v>18863.573033415687</v>
      </c>
      <c r="L274" s="66">
        <f t="shared" si="70"/>
        <v>20551.765398041196</v>
      </c>
      <c r="M274" s="65">
        <v>16603.248212196078</v>
      </c>
      <c r="N274" s="84">
        <v>18137.968543673815</v>
      </c>
      <c r="O274" s="129">
        <f t="shared" si="81"/>
        <v>18863.573033415687</v>
      </c>
      <c r="P274" s="84">
        <f t="shared" si="81"/>
        <v>20551.765398041196</v>
      </c>
      <c r="Q274" s="53"/>
      <c r="R274" s="56"/>
      <c r="S274" s="53"/>
      <c r="T274" s="52"/>
    </row>
    <row r="275" spans="1:20">
      <c r="A275" s="56"/>
      <c r="B275" s="92">
        <v>900</v>
      </c>
      <c r="C275" s="93" t="s">
        <v>4</v>
      </c>
      <c r="D275" s="105">
        <v>600</v>
      </c>
      <c r="E275" s="65">
        <v>17476.999720299998</v>
      </c>
      <c r="F275" s="84">
        <v>19240.34996261579</v>
      </c>
      <c r="G275" s="129">
        <f t="shared" si="67"/>
        <v>19824.699692329999</v>
      </c>
      <c r="H275" s="66">
        <f t="shared" si="68"/>
        <v>21764.38495887737</v>
      </c>
      <c r="I275" s="65">
        <v>17407.615003746079</v>
      </c>
      <c r="J275" s="84">
        <v>19257.403983430289</v>
      </c>
      <c r="K275" s="129">
        <f t="shared" si="69"/>
        <v>19748.37650412069</v>
      </c>
      <c r="L275" s="66">
        <f t="shared" si="70"/>
        <v>21783.14438177332</v>
      </c>
      <c r="M275" s="65">
        <v>17407.615003746079</v>
      </c>
      <c r="N275" s="84">
        <v>19257.403983430289</v>
      </c>
      <c r="O275" s="129">
        <f t="shared" si="81"/>
        <v>19748.37650412069</v>
      </c>
      <c r="P275" s="84">
        <f t="shared" si="81"/>
        <v>21783.14438177332</v>
      </c>
      <c r="Q275" s="53"/>
      <c r="R275" s="56"/>
      <c r="S275" s="53"/>
      <c r="T275" s="52"/>
    </row>
    <row r="276" spans="1:20">
      <c r="A276" s="56"/>
      <c r="B276" s="92">
        <v>900</v>
      </c>
      <c r="C276" s="93" t="s">
        <v>4</v>
      </c>
      <c r="D276" s="105">
        <v>700</v>
      </c>
      <c r="E276" s="65">
        <v>19264.313223099998</v>
      </c>
      <c r="F276" s="84">
        <v>21264.481376056519</v>
      </c>
      <c r="G276" s="129">
        <f t="shared" si="67"/>
        <v>21790.744545409998</v>
      </c>
      <c r="H276" s="66">
        <f t="shared" si="68"/>
        <v>23990.929513662173</v>
      </c>
      <c r="I276" s="65">
        <v>19282.54191354608</v>
      </c>
      <c r="J276" s="84">
        <v>21380.757524980861</v>
      </c>
      <c r="K276" s="129">
        <f t="shared" si="69"/>
        <v>21810.796104900688</v>
      </c>
      <c r="L276" s="66">
        <f t="shared" si="70"/>
        <v>24118.833277478949</v>
      </c>
      <c r="M276" s="65">
        <f>K276</f>
        <v>21810.796104900688</v>
      </c>
      <c r="N276" s="84">
        <f>L276</f>
        <v>24118.833277478949</v>
      </c>
      <c r="O276" s="129">
        <f t="shared" ref="O276:P278" si="82">(I276*1.1)+600</f>
        <v>21810.796104900688</v>
      </c>
      <c r="P276" s="84">
        <f t="shared" si="82"/>
        <v>24118.833277478949</v>
      </c>
      <c r="Q276" s="53"/>
      <c r="R276" s="56"/>
      <c r="S276" s="53"/>
      <c r="T276" s="52"/>
    </row>
    <row r="277" spans="1:20">
      <c r="A277" s="56"/>
      <c r="B277" s="92">
        <v>900</v>
      </c>
      <c r="C277" s="93" t="s">
        <v>4</v>
      </c>
      <c r="D277" s="105">
        <v>800</v>
      </c>
      <c r="E277" s="65">
        <v>25530</v>
      </c>
      <c r="F277" s="84">
        <v>27338.643701651101</v>
      </c>
      <c r="G277" s="129">
        <f t="shared" si="67"/>
        <v>28683.000000000004</v>
      </c>
      <c r="H277" s="66">
        <f t="shared" si="68"/>
        <v>30672.508071816213</v>
      </c>
      <c r="I277" s="65">
        <v>20056.184912346082</v>
      </c>
      <c r="J277" s="84">
        <v>22507.574866535946</v>
      </c>
      <c r="K277" s="129">
        <f t="shared" si="69"/>
        <v>22661.803403580692</v>
      </c>
      <c r="L277" s="66">
        <f t="shared" si="70"/>
        <v>25358.332353189544</v>
      </c>
      <c r="M277" s="65">
        <f t="shared" ref="M277:M278" si="83">K277</f>
        <v>22661.803403580692</v>
      </c>
      <c r="N277" s="84">
        <f t="shared" ref="N277:N278" si="84">L277</f>
        <v>25358.332353189544</v>
      </c>
      <c r="O277" s="129">
        <f t="shared" si="82"/>
        <v>22661.803403580692</v>
      </c>
      <c r="P277" s="84">
        <f t="shared" si="82"/>
        <v>25358.332353189544</v>
      </c>
      <c r="Q277" s="53"/>
      <c r="R277" s="56"/>
      <c r="S277" s="53"/>
      <c r="T277" s="52"/>
    </row>
    <row r="278" spans="1:20">
      <c r="A278" s="56"/>
      <c r="B278" s="92">
        <f>B269+50</f>
        <v>900</v>
      </c>
      <c r="C278" s="93" t="s">
        <v>4</v>
      </c>
      <c r="D278" s="105">
        <f>D269+50</f>
        <v>900</v>
      </c>
      <c r="E278" s="65">
        <v>25720</v>
      </c>
      <c r="F278" s="84">
        <v>28413.653878870002</v>
      </c>
      <c r="G278" s="129">
        <f t="shared" si="67"/>
        <v>28892.000000000004</v>
      </c>
      <c r="H278" s="66">
        <f t="shared" si="68"/>
        <v>31855.019266757005</v>
      </c>
      <c r="I278" s="65">
        <v>21546.769437846076</v>
      </c>
      <c r="J278" s="84">
        <v>23872.921980775413</v>
      </c>
      <c r="K278" s="129">
        <f t="shared" si="69"/>
        <v>24301.446381630685</v>
      </c>
      <c r="L278" s="66">
        <f t="shared" si="70"/>
        <v>26860.214178852955</v>
      </c>
      <c r="M278" s="65">
        <f t="shared" si="83"/>
        <v>24301.446381630685</v>
      </c>
      <c r="N278" s="84">
        <f t="shared" si="84"/>
        <v>26860.214178852955</v>
      </c>
      <c r="O278" s="129">
        <f t="shared" si="82"/>
        <v>24301.446381630685</v>
      </c>
      <c r="P278" s="84">
        <f t="shared" si="82"/>
        <v>26860.214178852955</v>
      </c>
      <c r="Q278" s="53"/>
      <c r="R278" s="56"/>
      <c r="S278" s="53"/>
      <c r="T278" s="52"/>
    </row>
    <row r="279" spans="1:20">
      <c r="A279" s="56"/>
      <c r="B279" s="92">
        <v>950</v>
      </c>
      <c r="C279" s="93" t="s">
        <v>4</v>
      </c>
      <c r="D279" s="105">
        <v>100</v>
      </c>
      <c r="E279" s="65">
        <v>13596.923407600001</v>
      </c>
      <c r="F279" s="84">
        <v>13938.307168324802</v>
      </c>
      <c r="G279" s="129">
        <f t="shared" si="67"/>
        <v>15556.615748360002</v>
      </c>
      <c r="H279" s="66">
        <f t="shared" si="68"/>
        <v>15932.137885157283</v>
      </c>
      <c r="I279" s="65">
        <v>13337.338871796079</v>
      </c>
      <c r="J279" s="84">
        <v>13695.457130595627</v>
      </c>
      <c r="K279" s="129">
        <f t="shared" si="69"/>
        <v>15271.072758975688</v>
      </c>
      <c r="L279" s="66">
        <f t="shared" si="70"/>
        <v>15665.002843655191</v>
      </c>
      <c r="M279" s="65"/>
      <c r="N279" s="84"/>
      <c r="O279" s="129"/>
      <c r="P279" s="84"/>
      <c r="Q279" s="53"/>
      <c r="R279" s="56"/>
      <c r="S279" s="53"/>
      <c r="T279" s="52"/>
    </row>
    <row r="280" spans="1:20">
      <c r="A280" s="56"/>
      <c r="B280" s="92">
        <v>950</v>
      </c>
      <c r="C280" s="93" t="s">
        <v>4</v>
      </c>
      <c r="D280" s="105">
        <v>200</v>
      </c>
      <c r="E280" s="65">
        <v>14670.630895600001</v>
      </c>
      <c r="F280" s="84">
        <v>15284.619952406931</v>
      </c>
      <c r="G280" s="129">
        <f t="shared" si="67"/>
        <v>16737.693985160004</v>
      </c>
      <c r="H280" s="66">
        <f t="shared" si="68"/>
        <v>17413.081947647624</v>
      </c>
      <c r="I280" s="65">
        <v>14463.67907979608</v>
      </c>
      <c r="J280" s="84">
        <v>15107.76563938766</v>
      </c>
      <c r="K280" s="129">
        <f t="shared" si="69"/>
        <v>16510.046987775691</v>
      </c>
      <c r="L280" s="66">
        <f t="shared" si="70"/>
        <v>17218.542203326429</v>
      </c>
      <c r="M280" s="65">
        <v>14463.67907979608</v>
      </c>
      <c r="N280" s="84">
        <v>15107.76563938766</v>
      </c>
      <c r="O280" s="129">
        <f t="shared" ref="O280" si="85">(M280*1.1)+600</f>
        <v>16510.046987775691</v>
      </c>
      <c r="P280" s="84">
        <f t="shared" ref="P280" si="86">(N280*1.1)+600</f>
        <v>17218.542203326429</v>
      </c>
      <c r="Q280" s="53"/>
      <c r="R280" s="56"/>
      <c r="S280" s="53"/>
      <c r="T280" s="52"/>
    </row>
    <row r="281" spans="1:20">
      <c r="A281" s="56"/>
      <c r="B281" s="92">
        <v>950</v>
      </c>
      <c r="C281" s="93" t="s">
        <v>4</v>
      </c>
      <c r="D281" s="105">
        <v>300</v>
      </c>
      <c r="E281" s="65">
        <v>15444.576086500001</v>
      </c>
      <c r="F281" s="84">
        <v>16379.046295998329</v>
      </c>
      <c r="G281" s="129">
        <f t="shared" si="67"/>
        <v>17589.033695150003</v>
      </c>
      <c r="H281" s="66">
        <f t="shared" si="68"/>
        <v>18616.950925598165</v>
      </c>
      <c r="I281" s="65">
        <v>15275.562760446081</v>
      </c>
      <c r="J281" s="84">
        <v>16255.840333155111</v>
      </c>
      <c r="K281" s="129">
        <f t="shared" si="69"/>
        <v>17403.119036490691</v>
      </c>
      <c r="L281" s="66">
        <f t="shared" si="70"/>
        <v>18481.424366470623</v>
      </c>
      <c r="M281" s="65">
        <v>15275.562760446081</v>
      </c>
      <c r="N281" s="84">
        <v>16255.840333155111</v>
      </c>
      <c r="O281" s="129">
        <f t="shared" ref="O281:P283" si="87">(M281*1.1)+600</f>
        <v>17403.119036490691</v>
      </c>
      <c r="P281" s="84">
        <f t="shared" si="87"/>
        <v>18481.424366470623</v>
      </c>
      <c r="Q281" s="53"/>
      <c r="R281" s="56"/>
      <c r="S281" s="53"/>
      <c r="T281" s="52"/>
    </row>
    <row r="282" spans="1:20">
      <c r="A282" s="56"/>
      <c r="B282" s="92">
        <v>950</v>
      </c>
      <c r="C282" s="93" t="s">
        <v>4</v>
      </c>
      <c r="D282" s="105">
        <v>400</v>
      </c>
      <c r="E282" s="65">
        <v>16216.189603300003</v>
      </c>
      <c r="F282" s="84">
        <v>17456.395163547611</v>
      </c>
      <c r="G282" s="129">
        <f t="shared" si="67"/>
        <v>18437.808563630006</v>
      </c>
      <c r="H282" s="66">
        <f t="shared" si="68"/>
        <v>19802.034679902376</v>
      </c>
      <c r="I282" s="65">
        <v>16085.000469246077</v>
      </c>
      <c r="J282" s="84">
        <v>17386.000419701908</v>
      </c>
      <c r="K282" s="129">
        <f t="shared" si="69"/>
        <v>18293.500516170687</v>
      </c>
      <c r="L282" s="66">
        <f t="shared" si="70"/>
        <v>19724.6004616721</v>
      </c>
      <c r="M282" s="65">
        <v>16085.000469246077</v>
      </c>
      <c r="N282" s="84">
        <v>17386.000419701908</v>
      </c>
      <c r="O282" s="129">
        <f t="shared" si="87"/>
        <v>18293.500516170687</v>
      </c>
      <c r="P282" s="84">
        <f t="shared" si="87"/>
        <v>19724.6004616721</v>
      </c>
      <c r="Q282" s="53"/>
      <c r="R282" s="56"/>
      <c r="S282" s="53"/>
      <c r="T282" s="52"/>
    </row>
    <row r="283" spans="1:20">
      <c r="A283" s="56"/>
      <c r="B283" s="92">
        <v>950</v>
      </c>
      <c r="C283" s="93" t="s">
        <v>4</v>
      </c>
      <c r="D283" s="105">
        <v>500</v>
      </c>
      <c r="E283" s="65">
        <v>16964.202028600001</v>
      </c>
      <c r="F283" s="84">
        <v>18499.726107752875</v>
      </c>
      <c r="G283" s="129">
        <f t="shared" si="67"/>
        <v>19260.622231460002</v>
      </c>
      <c r="H283" s="66">
        <f t="shared" si="68"/>
        <v>20949.698718528165</v>
      </c>
      <c r="I283" s="65">
        <v>16869.680170296077</v>
      </c>
      <c r="J283" s="84">
        <v>18480.475037642718</v>
      </c>
      <c r="K283" s="129">
        <f t="shared" si="69"/>
        <v>19156.648187325685</v>
      </c>
      <c r="L283" s="66">
        <f t="shared" si="70"/>
        <v>20928.52254140699</v>
      </c>
      <c r="M283" s="65">
        <v>16869.680170296077</v>
      </c>
      <c r="N283" s="84">
        <v>18480.475037642718</v>
      </c>
      <c r="O283" s="129">
        <f t="shared" si="87"/>
        <v>19156.648187325685</v>
      </c>
      <c r="P283" s="84">
        <f t="shared" si="87"/>
        <v>20928.52254140699</v>
      </c>
      <c r="Q283" s="53"/>
      <c r="R283" s="56"/>
      <c r="S283" s="53"/>
      <c r="T283" s="52"/>
    </row>
    <row r="284" spans="1:20">
      <c r="A284" s="56"/>
      <c r="B284" s="92">
        <v>950</v>
      </c>
      <c r="C284" s="93" t="s">
        <v>4</v>
      </c>
      <c r="D284" s="105">
        <v>600</v>
      </c>
      <c r="E284" s="65">
        <v>17765.046776800002</v>
      </c>
      <c r="F284" s="84">
        <v>19631.5515428</v>
      </c>
      <c r="G284" s="129">
        <f t="shared" si="67"/>
        <v>20141.551454480003</v>
      </c>
      <c r="H284" s="66">
        <f t="shared" si="68"/>
        <v>22194.706697080001</v>
      </c>
      <c r="I284" s="65">
        <v>17709.782013996079</v>
      </c>
      <c r="J284" s="84">
        <v>19667.782111662749</v>
      </c>
      <c r="K284" s="129">
        <f t="shared" si="69"/>
        <v>20080.760215395687</v>
      </c>
      <c r="L284" s="66">
        <f t="shared" si="70"/>
        <v>22234.560322829027</v>
      </c>
      <c r="M284" s="65">
        <v>17709.782013996079</v>
      </c>
      <c r="N284" s="84">
        <v>19667.782111662749</v>
      </c>
      <c r="O284" s="129">
        <f t="shared" ref="O284:P288" si="88">(I284*1.1)+600</f>
        <v>20080.760215395687</v>
      </c>
      <c r="P284" s="84">
        <f t="shared" si="88"/>
        <v>22234.560322829027</v>
      </c>
      <c r="Q284" s="53"/>
      <c r="R284" s="56"/>
      <c r="S284" s="53"/>
      <c r="T284" s="52"/>
    </row>
    <row r="285" spans="1:20">
      <c r="A285" s="56"/>
      <c r="B285" s="92">
        <v>950</v>
      </c>
      <c r="C285" s="93" t="s">
        <v>4</v>
      </c>
      <c r="D285" s="105">
        <v>700</v>
      </c>
      <c r="E285" s="65">
        <v>19603.657109800002</v>
      </c>
      <c r="F285" s="84">
        <v>21741.482614162869</v>
      </c>
      <c r="G285" s="129">
        <f t="shared" si="67"/>
        <v>22164.022820780003</v>
      </c>
      <c r="H285" s="66">
        <f t="shared" si="68"/>
        <v>24515.630875579158</v>
      </c>
      <c r="I285" s="65">
        <v>19638.52030449608</v>
      </c>
      <c r="J285" s="84">
        <v>21881.141176719866</v>
      </c>
      <c r="K285" s="129">
        <f t="shared" si="69"/>
        <v>22202.372334945689</v>
      </c>
      <c r="L285" s="66">
        <f t="shared" si="70"/>
        <v>24669.255294391856</v>
      </c>
      <c r="M285" s="65">
        <f>K285</f>
        <v>22202.372334945689</v>
      </c>
      <c r="N285" s="84">
        <f>L285</f>
        <v>24669.255294391856</v>
      </c>
      <c r="O285" s="129">
        <f t="shared" si="88"/>
        <v>22202.372334945689</v>
      </c>
      <c r="P285" s="84">
        <f t="shared" si="88"/>
        <v>24669.255294391856</v>
      </c>
      <c r="Q285" s="53"/>
      <c r="R285" s="56"/>
      <c r="S285" s="53"/>
      <c r="T285" s="52"/>
    </row>
    <row r="286" spans="1:20">
      <c r="A286" s="56"/>
      <c r="B286" s="92">
        <v>950</v>
      </c>
      <c r="C286" s="93" t="s">
        <v>4</v>
      </c>
      <c r="D286" s="105">
        <v>800</v>
      </c>
      <c r="E286" s="65">
        <v>25530</v>
      </c>
      <c r="F286" s="84">
        <v>27330.228434953799</v>
      </c>
      <c r="G286" s="129">
        <f t="shared" si="67"/>
        <v>28683.000000000004</v>
      </c>
      <c r="H286" s="66">
        <f t="shared" si="68"/>
        <v>30663.251278449181</v>
      </c>
      <c r="I286" s="65">
        <v>21132.028064646074</v>
      </c>
      <c r="J286" s="84">
        <v>23629.839993030564</v>
      </c>
      <c r="K286" s="129">
        <f t="shared" si="69"/>
        <v>23845.230871110685</v>
      </c>
      <c r="L286" s="66">
        <f t="shared" si="70"/>
        <v>26592.823992333622</v>
      </c>
      <c r="M286" s="65">
        <f t="shared" ref="M286:M288" si="89">K286</f>
        <v>23845.230871110685</v>
      </c>
      <c r="N286" s="84">
        <f t="shared" ref="N286:N288" si="90">L286</f>
        <v>26592.823992333622</v>
      </c>
      <c r="O286" s="129">
        <f t="shared" si="88"/>
        <v>23845.230871110685</v>
      </c>
      <c r="P286" s="84">
        <f t="shared" si="88"/>
        <v>26592.823992333622</v>
      </c>
      <c r="Q286" s="53"/>
      <c r="R286" s="56"/>
      <c r="S286" s="53"/>
      <c r="T286" s="52"/>
    </row>
    <row r="287" spans="1:20">
      <c r="A287" s="56"/>
      <c r="B287" s="92">
        <v>950</v>
      </c>
      <c r="C287" s="93" t="s">
        <v>4</v>
      </c>
      <c r="D287" s="105">
        <v>900</v>
      </c>
      <c r="E287" s="65">
        <v>26623.920075000002</v>
      </c>
      <c r="F287" s="84">
        <v>29350.942174589301</v>
      </c>
      <c r="G287" s="129">
        <f t="shared" si="67"/>
        <v>29886.312082500004</v>
      </c>
      <c r="H287" s="66">
        <f t="shared" si="68"/>
        <v>32886.036392048234</v>
      </c>
      <c r="I287" s="65">
        <v>21995.456127696074</v>
      </c>
      <c r="J287" s="84">
        <v>24856.155781186844</v>
      </c>
      <c r="K287" s="129">
        <f t="shared" si="69"/>
        <v>24795.001740465683</v>
      </c>
      <c r="L287" s="66">
        <f t="shared" si="70"/>
        <v>27941.77135930553</v>
      </c>
      <c r="M287" s="65">
        <f t="shared" si="89"/>
        <v>24795.001740465683</v>
      </c>
      <c r="N287" s="84">
        <f t="shared" si="90"/>
        <v>27941.77135930553</v>
      </c>
      <c r="O287" s="129">
        <f t="shared" si="88"/>
        <v>24795.001740465683</v>
      </c>
      <c r="P287" s="84">
        <f t="shared" si="88"/>
        <v>27941.77135930553</v>
      </c>
      <c r="Q287" s="53"/>
      <c r="R287" s="56"/>
      <c r="S287" s="53"/>
      <c r="T287" s="52"/>
    </row>
    <row r="288" spans="1:20">
      <c r="A288" s="56"/>
      <c r="B288" s="92">
        <f>B278+50</f>
        <v>950</v>
      </c>
      <c r="C288" s="93" t="s">
        <v>4</v>
      </c>
      <c r="D288" s="105">
        <f>D278+50</f>
        <v>950</v>
      </c>
      <c r="E288" s="65">
        <v>27025.593591299999</v>
      </c>
      <c r="F288" s="84">
        <v>29867.532139117899</v>
      </c>
      <c r="G288" s="129">
        <f t="shared" si="67"/>
        <v>30328.152950430002</v>
      </c>
      <c r="H288" s="66">
        <f t="shared" si="68"/>
        <v>33454.285353029692</v>
      </c>
      <c r="I288" s="65">
        <v>22416.819522246078</v>
      </c>
      <c r="J288" s="84">
        <v>25398.068783192277</v>
      </c>
      <c r="K288" s="129">
        <f t="shared" si="69"/>
        <v>25258.50147447069</v>
      </c>
      <c r="L288" s="66">
        <f t="shared" si="70"/>
        <v>28537.875661511505</v>
      </c>
      <c r="M288" s="65">
        <f t="shared" si="89"/>
        <v>25258.50147447069</v>
      </c>
      <c r="N288" s="84">
        <f t="shared" si="90"/>
        <v>28537.875661511505</v>
      </c>
      <c r="O288" s="129">
        <f t="shared" si="88"/>
        <v>25258.50147447069</v>
      </c>
      <c r="P288" s="84">
        <f t="shared" si="88"/>
        <v>28537.875661511505</v>
      </c>
      <c r="Q288" s="53"/>
      <c r="R288" s="56"/>
      <c r="S288" s="53"/>
      <c r="T288" s="52"/>
    </row>
    <row r="289" spans="1:20">
      <c r="A289" s="56"/>
      <c r="B289" s="92">
        <v>1000</v>
      </c>
      <c r="C289" s="93" t="s">
        <v>4</v>
      </c>
      <c r="D289" s="105">
        <v>100</v>
      </c>
      <c r="E289" s="65">
        <v>13881.785738500001</v>
      </c>
      <c r="F289" s="84">
        <v>14276.638935492481</v>
      </c>
      <c r="G289" s="129">
        <f t="shared" si="67"/>
        <v>15869.964312350003</v>
      </c>
      <c r="H289" s="66">
        <f t="shared" si="68"/>
        <v>16304.302829041731</v>
      </c>
      <c r="I289" s="65">
        <v>13636.16504244608</v>
      </c>
      <c r="J289" s="84">
        <v>14050.373788310742</v>
      </c>
      <c r="K289" s="129">
        <f t="shared" si="69"/>
        <v>15599.78154669069</v>
      </c>
      <c r="L289" s="66">
        <f t="shared" si="70"/>
        <v>16055.411167141818</v>
      </c>
      <c r="M289" s="65"/>
      <c r="N289" s="84"/>
      <c r="O289" s="129"/>
      <c r="P289" s="84"/>
      <c r="Q289" s="53"/>
      <c r="R289" s="56"/>
      <c r="S289" s="53"/>
      <c r="T289" s="52"/>
    </row>
    <row r="290" spans="1:20">
      <c r="A290" s="56"/>
      <c r="B290" s="92">
        <v>1000</v>
      </c>
      <c r="C290" s="93" t="s">
        <v>4</v>
      </c>
      <c r="D290" s="105">
        <v>200</v>
      </c>
      <c r="E290" s="65">
        <v>15055.5277324</v>
      </c>
      <c r="F290" s="84">
        <v>15686.52243158033</v>
      </c>
      <c r="G290" s="129">
        <f t="shared" ref="G290:G321" si="91">(E290*1.1)+600</f>
        <v>17161.080505640002</v>
      </c>
      <c r="H290" s="66">
        <f t="shared" ref="H290:H321" si="92">(F290*1.1)+600</f>
        <v>17855.174674738366</v>
      </c>
      <c r="I290" s="65">
        <v>14867.44340859608</v>
      </c>
      <c r="J290" s="84">
        <v>15529.369220481325</v>
      </c>
      <c r="K290" s="129">
        <f t="shared" ref="K290:K321" si="93">(I290*1.1)+600</f>
        <v>16954.18774945569</v>
      </c>
      <c r="L290" s="66">
        <f t="shared" ref="L290:L321" si="94">(J290*1.1)+600</f>
        <v>17682.306142529458</v>
      </c>
      <c r="M290" s="65">
        <v>14867.44340859608</v>
      </c>
      <c r="N290" s="84">
        <v>15529.369220481325</v>
      </c>
      <c r="O290" s="129">
        <f t="shared" ref="O290" si="95">(M290*1.1)+600</f>
        <v>16954.18774945569</v>
      </c>
      <c r="P290" s="84">
        <f t="shared" ref="P290" si="96">(N290*1.1)+600</f>
        <v>17682.306142529458</v>
      </c>
      <c r="Q290" s="53"/>
      <c r="R290" s="56"/>
      <c r="S290" s="53"/>
      <c r="T290" s="52"/>
    </row>
    <row r="291" spans="1:20">
      <c r="A291" s="56"/>
      <c r="B291" s="92">
        <v>1000</v>
      </c>
      <c r="C291" s="93" t="s">
        <v>4</v>
      </c>
      <c r="D291" s="105">
        <v>300</v>
      </c>
      <c r="E291" s="65">
        <v>15935.649400000002</v>
      </c>
      <c r="F291" s="84">
        <v>16945.710367645566</v>
      </c>
      <c r="G291" s="129">
        <f t="shared" si="91"/>
        <v>18129.214340000002</v>
      </c>
      <c r="H291" s="66">
        <f t="shared" si="92"/>
        <v>19240.281404410125</v>
      </c>
      <c r="I291" s="65">
        <v>15790.70829519608</v>
      </c>
      <c r="J291" s="84">
        <v>16850.282055373293</v>
      </c>
      <c r="K291" s="129">
        <f t="shared" si="93"/>
        <v>17969.779124715689</v>
      </c>
      <c r="L291" s="66">
        <f t="shared" si="94"/>
        <v>19135.310260910624</v>
      </c>
      <c r="M291" s="65">
        <v>15790.70829519608</v>
      </c>
      <c r="N291" s="84">
        <v>16850.282055373293</v>
      </c>
      <c r="O291" s="129">
        <f t="shared" ref="O291:P293" si="97">(M291*1.1)+600</f>
        <v>17969.779124715689</v>
      </c>
      <c r="P291" s="84">
        <f t="shared" si="97"/>
        <v>19135.310260910624</v>
      </c>
      <c r="Q291" s="53"/>
      <c r="R291" s="56"/>
      <c r="S291" s="53"/>
      <c r="T291" s="52"/>
    </row>
    <row r="292" spans="1:20">
      <c r="A292" s="56"/>
      <c r="B292" s="92">
        <v>1000</v>
      </c>
      <c r="C292" s="93" t="s">
        <v>4</v>
      </c>
      <c r="D292" s="105">
        <v>400</v>
      </c>
      <c r="E292" s="65">
        <v>16797.913856200001</v>
      </c>
      <c r="F292" s="84">
        <v>18108.835716367725</v>
      </c>
      <c r="G292" s="129">
        <f t="shared" si="91"/>
        <v>19077.705241820004</v>
      </c>
      <c r="H292" s="66">
        <f t="shared" si="92"/>
        <v>20519.7192880045</v>
      </c>
      <c r="I292" s="65">
        <v>16695.240616896077</v>
      </c>
      <c r="J292" s="84">
        <v>18070.423352562215</v>
      </c>
      <c r="K292" s="129">
        <f t="shared" si="93"/>
        <v>18964.764678585685</v>
      </c>
      <c r="L292" s="66">
        <f t="shared" si="94"/>
        <v>20477.46568781844</v>
      </c>
      <c r="M292" s="65">
        <v>16695.240616896077</v>
      </c>
      <c r="N292" s="84">
        <v>18070.423352562215</v>
      </c>
      <c r="O292" s="129">
        <f t="shared" si="97"/>
        <v>18964.764678585685</v>
      </c>
      <c r="P292" s="84">
        <f t="shared" si="97"/>
        <v>20477.46568781844</v>
      </c>
      <c r="Q292" s="53"/>
      <c r="R292" s="56"/>
      <c r="S292" s="53"/>
      <c r="T292" s="52"/>
    </row>
    <row r="293" spans="1:20">
      <c r="A293" s="56"/>
      <c r="B293" s="92">
        <v>1000</v>
      </c>
      <c r="C293" s="93" t="s">
        <v>4</v>
      </c>
      <c r="D293" s="105">
        <v>500</v>
      </c>
      <c r="E293" s="65">
        <v>17652.045888099998</v>
      </c>
      <c r="F293" s="84">
        <v>19271.688260216364</v>
      </c>
      <c r="G293" s="129">
        <f t="shared" si="91"/>
        <v>20017.250476909998</v>
      </c>
      <c r="H293" s="66">
        <f t="shared" si="92"/>
        <v>21798.857086238004</v>
      </c>
      <c r="I293" s="65">
        <v>17591.241866046079</v>
      </c>
      <c r="J293" s="84">
        <v>19290.278472089714</v>
      </c>
      <c r="K293" s="129">
        <f t="shared" si="93"/>
        <v>19950.36605265069</v>
      </c>
      <c r="L293" s="66">
        <f t="shared" si="94"/>
        <v>21819.306319298688</v>
      </c>
      <c r="M293" s="65">
        <v>17591.241866046079</v>
      </c>
      <c r="N293" s="84">
        <v>19290.278472089714</v>
      </c>
      <c r="O293" s="129">
        <f t="shared" si="97"/>
        <v>19950.36605265069</v>
      </c>
      <c r="P293" s="84">
        <f t="shared" si="97"/>
        <v>21819.306319298688</v>
      </c>
      <c r="Q293" s="53"/>
      <c r="R293" s="56"/>
      <c r="S293" s="53"/>
      <c r="T293" s="52"/>
    </row>
    <row r="294" spans="1:20">
      <c r="A294" s="56"/>
      <c r="B294" s="92">
        <v>1000</v>
      </c>
      <c r="C294" s="93" t="s">
        <v>4</v>
      </c>
      <c r="D294" s="105">
        <v>600</v>
      </c>
      <c r="E294" s="65">
        <v>18564.754123000002</v>
      </c>
      <c r="F294" s="84">
        <v>20531.531667916202</v>
      </c>
      <c r="G294" s="129">
        <f t="shared" si="91"/>
        <v>21021.229535300004</v>
      </c>
      <c r="H294" s="66">
        <f t="shared" si="92"/>
        <v>23184.684834707823</v>
      </c>
      <c r="I294" s="65">
        <v>18548.690700696076</v>
      </c>
      <c r="J294" s="84">
        <v>20611.878909578762</v>
      </c>
      <c r="K294" s="129">
        <f t="shared" si="93"/>
        <v>21003.559770765685</v>
      </c>
      <c r="L294" s="66">
        <f t="shared" si="94"/>
        <v>23273.066800536639</v>
      </c>
      <c r="M294" s="65">
        <v>18548.690700696076</v>
      </c>
      <c r="N294" s="84">
        <v>20611.878909578762</v>
      </c>
      <c r="O294" s="129">
        <f t="shared" ref="O294:P298" si="98">(I294*1.1)+600</f>
        <v>21003.559770765685</v>
      </c>
      <c r="P294" s="84">
        <f t="shared" si="98"/>
        <v>23273.066800536639</v>
      </c>
      <c r="Q294" s="53"/>
      <c r="R294" s="56"/>
      <c r="S294" s="53"/>
      <c r="T294" s="52"/>
    </row>
    <row r="295" spans="1:20">
      <c r="A295" s="56"/>
      <c r="B295" s="92">
        <v>1000</v>
      </c>
      <c r="C295" s="93" t="s">
        <v>4</v>
      </c>
      <c r="D295" s="105">
        <v>700</v>
      </c>
      <c r="E295" s="65">
        <v>20678.047039000001</v>
      </c>
      <c r="F295" s="84">
        <v>22946.036354807729</v>
      </c>
      <c r="G295" s="129">
        <f t="shared" si="91"/>
        <v>23345.851742900002</v>
      </c>
      <c r="H295" s="66">
        <f t="shared" si="92"/>
        <v>25840.639990288506</v>
      </c>
      <c r="I295" s="65">
        <v>20765.576406696076</v>
      </c>
      <c r="J295" s="84">
        <v>23144.741669357129</v>
      </c>
      <c r="K295" s="129">
        <f t="shared" si="93"/>
        <v>23442.134047365686</v>
      </c>
      <c r="L295" s="66">
        <f t="shared" si="94"/>
        <v>26059.215836292842</v>
      </c>
      <c r="M295" s="65">
        <f>K295</f>
        <v>23442.134047365686</v>
      </c>
      <c r="N295" s="84">
        <f>L295</f>
        <v>26059.215836292842</v>
      </c>
      <c r="O295" s="129">
        <f t="shared" si="98"/>
        <v>23442.134047365686</v>
      </c>
      <c r="P295" s="84">
        <f t="shared" si="98"/>
        <v>26059.215836292842</v>
      </c>
      <c r="Q295" s="53"/>
      <c r="R295" s="56"/>
      <c r="S295" s="53"/>
      <c r="T295" s="52"/>
    </row>
    <row r="296" spans="1:20">
      <c r="A296" s="56"/>
      <c r="B296" s="92">
        <v>1000</v>
      </c>
      <c r="C296" s="93" t="s">
        <v>4</v>
      </c>
      <c r="D296" s="105">
        <v>800</v>
      </c>
      <c r="E296" s="65">
        <v>25720</v>
      </c>
      <c r="F296" s="84">
        <v>28413.653878870002</v>
      </c>
      <c r="G296" s="129">
        <f t="shared" si="91"/>
        <v>28892.000000000004</v>
      </c>
      <c r="H296" s="66">
        <f t="shared" si="92"/>
        <v>31855.019266757005</v>
      </c>
      <c r="I296" s="65">
        <v>22381.442417196078</v>
      </c>
      <c r="J296" s="84">
        <v>25073.829189391781</v>
      </c>
      <c r="K296" s="129">
        <f t="shared" si="93"/>
        <v>25219.586658915687</v>
      </c>
      <c r="L296" s="66">
        <f t="shared" si="94"/>
        <v>28181.212108330961</v>
      </c>
      <c r="M296" s="65">
        <f t="shared" ref="M296:M298" si="99">K296</f>
        <v>25219.586658915687</v>
      </c>
      <c r="N296" s="84">
        <f t="shared" ref="N296:N298" si="100">L296</f>
        <v>28181.212108330961</v>
      </c>
      <c r="O296" s="129">
        <f t="shared" si="98"/>
        <v>25219.586658915687</v>
      </c>
      <c r="P296" s="84">
        <f t="shared" si="98"/>
        <v>28181.212108330961</v>
      </c>
      <c r="Q296" s="53"/>
      <c r="R296" s="56"/>
      <c r="S296" s="53"/>
      <c r="T296" s="52"/>
    </row>
    <row r="297" spans="1:20">
      <c r="A297" s="56"/>
      <c r="B297" s="92">
        <v>1000</v>
      </c>
      <c r="C297" s="93" t="s">
        <v>4</v>
      </c>
      <c r="D297" s="105">
        <v>900</v>
      </c>
      <c r="E297" s="65">
        <v>27025.593591299999</v>
      </c>
      <c r="F297" s="84">
        <v>29867.532139117899</v>
      </c>
      <c r="G297" s="129">
        <f t="shared" si="91"/>
        <v>30328.152950430002</v>
      </c>
      <c r="H297" s="66">
        <f t="shared" si="92"/>
        <v>33454.285353029692</v>
      </c>
      <c r="I297" s="65">
        <v>23328.988048746083</v>
      </c>
      <c r="J297" s="84">
        <v>26379.295167886135</v>
      </c>
      <c r="K297" s="129">
        <f t="shared" si="93"/>
        <v>26261.886853620694</v>
      </c>
      <c r="L297" s="66">
        <f t="shared" si="94"/>
        <v>29617.224684674751</v>
      </c>
      <c r="M297" s="65">
        <f t="shared" si="99"/>
        <v>26261.886853620694</v>
      </c>
      <c r="N297" s="84">
        <f t="shared" si="100"/>
        <v>29617.224684674751</v>
      </c>
      <c r="O297" s="129">
        <f t="shared" si="98"/>
        <v>26261.886853620694</v>
      </c>
      <c r="P297" s="84">
        <f t="shared" si="98"/>
        <v>29617.224684674751</v>
      </c>
      <c r="Q297" s="53"/>
      <c r="R297" s="56"/>
      <c r="S297" s="53"/>
      <c r="T297" s="52"/>
    </row>
    <row r="298" spans="1:20">
      <c r="A298" s="56"/>
      <c r="B298" s="92">
        <f>B288+50</f>
        <v>1000</v>
      </c>
      <c r="C298" s="93" t="s">
        <v>4</v>
      </c>
      <c r="D298" s="105">
        <f>D288+50</f>
        <v>1000</v>
      </c>
      <c r="E298" s="65">
        <v>28745.6297658</v>
      </c>
      <c r="F298" s="84">
        <v>31939.527173357099</v>
      </c>
      <c r="G298" s="129">
        <f t="shared" si="91"/>
        <v>32220.192742380004</v>
      </c>
      <c r="H298" s="66">
        <f t="shared" si="92"/>
        <v>35733.479890692812</v>
      </c>
      <c r="I298" s="65">
        <v>24221.171195496077</v>
      </c>
      <c r="J298" s="84">
        <v>27571.63220146286</v>
      </c>
      <c r="K298" s="129">
        <f t="shared" si="93"/>
        <v>27243.288315045687</v>
      </c>
      <c r="L298" s="66">
        <f t="shared" si="94"/>
        <v>30928.795421609149</v>
      </c>
      <c r="M298" s="65">
        <f t="shared" si="99"/>
        <v>27243.288315045687</v>
      </c>
      <c r="N298" s="84">
        <f t="shared" si="100"/>
        <v>30928.795421609149</v>
      </c>
      <c r="O298" s="129">
        <f t="shared" si="98"/>
        <v>27243.288315045687</v>
      </c>
      <c r="P298" s="84">
        <f t="shared" si="98"/>
        <v>30928.795421609149</v>
      </c>
      <c r="Q298" s="53"/>
      <c r="R298" s="56"/>
      <c r="S298" s="53"/>
      <c r="T298" s="52"/>
    </row>
    <row r="299" spans="1:20">
      <c r="A299" s="56"/>
      <c r="B299" s="92">
        <v>1050</v>
      </c>
      <c r="C299" s="93" t="s">
        <v>4</v>
      </c>
      <c r="D299" s="105">
        <v>100</v>
      </c>
      <c r="E299" s="65">
        <v>14088.679162299999</v>
      </c>
      <c r="F299" s="84">
        <v>14285.757540144445</v>
      </c>
      <c r="G299" s="129">
        <f t="shared" si="91"/>
        <v>16097.54707853</v>
      </c>
      <c r="H299" s="66">
        <f t="shared" si="92"/>
        <v>16314.333294158891</v>
      </c>
      <c r="I299" s="65">
        <v>13853.200300746081</v>
      </c>
      <c r="J299" s="84">
        <v>14059.939383386818</v>
      </c>
      <c r="K299" s="129">
        <f t="shared" si="93"/>
        <v>15838.520330820689</v>
      </c>
      <c r="L299" s="66">
        <f t="shared" si="94"/>
        <v>16065.933321725501</v>
      </c>
      <c r="M299" s="65"/>
      <c r="N299" s="84"/>
      <c r="O299" s="129"/>
      <c r="P299" s="84"/>
      <c r="Q299" s="53"/>
      <c r="R299" s="56"/>
      <c r="S299" s="53"/>
      <c r="T299" s="52"/>
    </row>
    <row r="300" spans="1:20">
      <c r="A300" s="56"/>
      <c r="B300" s="92">
        <v>1050</v>
      </c>
      <c r="C300" s="93" t="s">
        <v>4</v>
      </c>
      <c r="D300" s="105">
        <v>200</v>
      </c>
      <c r="E300" s="65">
        <v>15333.622521400001</v>
      </c>
      <c r="F300" s="84">
        <v>15702.481171850415</v>
      </c>
      <c r="G300" s="129">
        <f t="shared" si="91"/>
        <v>17466.984773540004</v>
      </c>
      <c r="H300" s="66">
        <f t="shared" si="92"/>
        <v>17872.729289035458</v>
      </c>
      <c r="I300" s="65">
        <v>15159.170295096079</v>
      </c>
      <c r="J300" s="84">
        <v>15546.11025194112</v>
      </c>
      <c r="K300" s="129">
        <f t="shared" si="93"/>
        <v>17275.087324605687</v>
      </c>
      <c r="L300" s="66">
        <f t="shared" si="94"/>
        <v>17700.721277135232</v>
      </c>
      <c r="M300" s="65">
        <v>15159.170295096079</v>
      </c>
      <c r="N300" s="84">
        <v>15546.11025194112</v>
      </c>
      <c r="O300" s="129">
        <f t="shared" ref="O300" si="101">(M300*1.1)+600</f>
        <v>17275.087324605687</v>
      </c>
      <c r="P300" s="84">
        <f t="shared" ref="P300" si="102">(N300*1.1)+600</f>
        <v>17700.721277135232</v>
      </c>
      <c r="Q300" s="53"/>
      <c r="R300" s="56"/>
      <c r="S300" s="53"/>
      <c r="T300" s="52"/>
    </row>
    <row r="301" spans="1:20">
      <c r="A301" s="56"/>
      <c r="B301" s="92">
        <v>1050</v>
      </c>
      <c r="C301" s="93" t="s">
        <v>4</v>
      </c>
      <c r="D301" s="105">
        <v>300</v>
      </c>
      <c r="E301" s="65">
        <v>16237.686501099999</v>
      </c>
      <c r="F301" s="84">
        <v>16852.310275161646</v>
      </c>
      <c r="G301" s="129">
        <f t="shared" si="91"/>
        <v>18461.455151210001</v>
      </c>
      <c r="H301" s="66">
        <f t="shared" si="92"/>
        <v>19137.541302677811</v>
      </c>
      <c r="I301" s="65">
        <v>16107.551136546077</v>
      </c>
      <c r="J301" s="84">
        <v>16752.303526983291</v>
      </c>
      <c r="K301" s="129">
        <f t="shared" si="93"/>
        <v>18318.306250200687</v>
      </c>
      <c r="L301" s="66">
        <f t="shared" si="94"/>
        <v>19027.533879681621</v>
      </c>
      <c r="M301" s="65">
        <v>16107.551136546077</v>
      </c>
      <c r="N301" s="84">
        <v>16752.303526983291</v>
      </c>
      <c r="O301" s="129">
        <f t="shared" ref="O301:P303" si="103">(M301*1.1)+600</f>
        <v>18318.306250200687</v>
      </c>
      <c r="P301" s="84">
        <f t="shared" si="103"/>
        <v>19027.533879681621</v>
      </c>
      <c r="Q301" s="53"/>
      <c r="R301" s="56"/>
      <c r="S301" s="53"/>
      <c r="T301" s="52"/>
    </row>
    <row r="302" spans="1:20">
      <c r="A302" s="56"/>
      <c r="B302" s="92">
        <v>1050</v>
      </c>
      <c r="C302" s="93" t="s">
        <v>4</v>
      </c>
      <c r="D302" s="105">
        <v>400</v>
      </c>
      <c r="E302" s="65">
        <v>17139.873767499997</v>
      </c>
      <c r="F302" s="84">
        <v>17963.498475663266</v>
      </c>
      <c r="G302" s="129">
        <f t="shared" si="91"/>
        <v>19453.861144250001</v>
      </c>
      <c r="H302" s="66">
        <f t="shared" si="92"/>
        <v>20359.848323229595</v>
      </c>
      <c r="I302" s="65">
        <v>17053.963268946078</v>
      </c>
      <c r="J302" s="84">
        <v>17917.961737313424</v>
      </c>
      <c r="K302" s="129">
        <f t="shared" si="93"/>
        <v>19359.359595840688</v>
      </c>
      <c r="L302" s="66">
        <f t="shared" si="94"/>
        <v>20309.75791104477</v>
      </c>
      <c r="M302" s="65">
        <v>17053.963268946078</v>
      </c>
      <c r="N302" s="84">
        <v>17917.961737313424</v>
      </c>
      <c r="O302" s="129">
        <f t="shared" si="103"/>
        <v>19359.359595840688</v>
      </c>
      <c r="P302" s="84">
        <f t="shared" si="103"/>
        <v>20309.75791104477</v>
      </c>
      <c r="Q302" s="53"/>
      <c r="R302" s="56"/>
      <c r="S302" s="53"/>
      <c r="T302" s="52"/>
    </row>
    <row r="303" spans="1:20">
      <c r="A303" s="56"/>
      <c r="B303" s="92">
        <v>1050</v>
      </c>
      <c r="C303" s="93" t="s">
        <v>4</v>
      </c>
      <c r="D303" s="105">
        <v>500</v>
      </c>
      <c r="E303" s="65">
        <v>18044.449578100001</v>
      </c>
      <c r="F303" s="84">
        <v>19137.957829702897</v>
      </c>
      <c r="G303" s="129">
        <f t="shared" si="91"/>
        <v>20448.894535910003</v>
      </c>
      <c r="H303" s="66">
        <f t="shared" si="92"/>
        <v>21651.753612673187</v>
      </c>
      <c r="I303" s="65">
        <v>18002.881031046076</v>
      </c>
      <c r="J303" s="84">
        <v>19149.99262831578</v>
      </c>
      <c r="K303" s="129">
        <f t="shared" si="93"/>
        <v>20403.169134150685</v>
      </c>
      <c r="L303" s="66">
        <f t="shared" si="94"/>
        <v>21664.991891147361</v>
      </c>
      <c r="M303" s="65">
        <v>18002.881031046076</v>
      </c>
      <c r="N303" s="84">
        <v>19149.99262831578</v>
      </c>
      <c r="O303" s="129">
        <f t="shared" si="103"/>
        <v>20403.169134150685</v>
      </c>
      <c r="P303" s="84">
        <f t="shared" si="103"/>
        <v>21664.991891147361</v>
      </c>
      <c r="Q303" s="53"/>
      <c r="R303" s="56"/>
      <c r="S303" s="53"/>
      <c r="T303" s="52"/>
    </row>
    <row r="304" spans="1:20">
      <c r="A304" s="56"/>
      <c r="B304" s="92">
        <v>1050</v>
      </c>
      <c r="C304" s="93" t="s">
        <v>4</v>
      </c>
      <c r="D304" s="105">
        <v>600</v>
      </c>
      <c r="E304" s="65">
        <v>18955.281099699998</v>
      </c>
      <c r="F304" s="84">
        <v>20275.880268415793</v>
      </c>
      <c r="G304" s="129">
        <f t="shared" si="91"/>
        <v>21450.809209669998</v>
      </c>
      <c r="H304" s="66">
        <f t="shared" si="92"/>
        <v>22903.468295257375</v>
      </c>
      <c r="I304" s="65">
        <v>18958.361156646079</v>
      </c>
      <c r="J304" s="84">
        <v>20343.69557873029</v>
      </c>
      <c r="K304" s="129">
        <f t="shared" si="93"/>
        <v>21454.197272310688</v>
      </c>
      <c r="L304" s="66">
        <f t="shared" si="94"/>
        <v>22978.06513660332</v>
      </c>
      <c r="M304" s="65">
        <v>18958.361156646079</v>
      </c>
      <c r="N304" s="84">
        <v>20343.69557873029</v>
      </c>
      <c r="O304" s="129">
        <f t="shared" ref="O304:P309" si="104">(I304*1.1)+600</f>
        <v>21454.197272310688</v>
      </c>
      <c r="P304" s="84">
        <f t="shared" si="104"/>
        <v>22978.06513660332</v>
      </c>
      <c r="Q304" s="53"/>
      <c r="R304" s="56"/>
      <c r="S304" s="53"/>
      <c r="T304" s="52"/>
    </row>
    <row r="305" spans="1:20">
      <c r="A305" s="56"/>
      <c r="B305" s="92">
        <v>1050</v>
      </c>
      <c r="C305" s="93" t="s">
        <v>4</v>
      </c>
      <c r="D305" s="105">
        <v>700</v>
      </c>
      <c r="E305" s="65">
        <v>25720</v>
      </c>
      <c r="F305" s="84">
        <v>28413.653878870002</v>
      </c>
      <c r="G305" s="129">
        <f t="shared" si="91"/>
        <v>28892.000000000004</v>
      </c>
      <c r="H305" s="66">
        <f t="shared" si="92"/>
        <v>31855.019266757005</v>
      </c>
      <c r="I305" s="65">
        <v>21496.921989846083</v>
      </c>
      <c r="J305" s="84">
        <v>23134.065719662121</v>
      </c>
      <c r="K305" s="129">
        <f t="shared" si="93"/>
        <v>24246.614188830692</v>
      </c>
      <c r="L305" s="66">
        <f t="shared" si="94"/>
        <v>26047.472291628335</v>
      </c>
      <c r="M305" s="65">
        <f>K305</f>
        <v>24246.614188830692</v>
      </c>
      <c r="N305" s="84">
        <f>L305</f>
        <v>26047.472291628335</v>
      </c>
      <c r="O305" s="129">
        <f t="shared" si="104"/>
        <v>24246.614188830692</v>
      </c>
      <c r="P305" s="84">
        <f t="shared" si="104"/>
        <v>26047.472291628335</v>
      </c>
      <c r="Q305" s="53"/>
      <c r="R305" s="56"/>
      <c r="S305" s="53"/>
      <c r="T305" s="52"/>
    </row>
    <row r="306" spans="1:20">
      <c r="A306" s="56"/>
      <c r="B306" s="92">
        <v>1050</v>
      </c>
      <c r="C306" s="93" t="s">
        <v>4</v>
      </c>
      <c r="D306" s="105">
        <v>800</v>
      </c>
      <c r="E306" s="65">
        <v>27025.593591299999</v>
      </c>
      <c r="F306" s="84">
        <v>29867.532139117899</v>
      </c>
      <c r="G306" s="129">
        <f t="shared" si="91"/>
        <v>30328.152950430002</v>
      </c>
      <c r="H306" s="66">
        <f t="shared" si="92"/>
        <v>33454.285353029692</v>
      </c>
      <c r="I306" s="65">
        <v>23144.585634396084</v>
      </c>
      <c r="J306" s="84">
        <v>25003.721971295054</v>
      </c>
      <c r="K306" s="129">
        <f t="shared" si="93"/>
        <v>26059.044197835694</v>
      </c>
      <c r="L306" s="66">
        <f t="shared" si="94"/>
        <v>28104.094168424563</v>
      </c>
      <c r="M306" s="65">
        <f t="shared" ref="M306:M309" si="105">K306</f>
        <v>26059.044197835694</v>
      </c>
      <c r="N306" s="84">
        <f t="shared" ref="N306:N309" si="106">L306</f>
        <v>28104.094168424563</v>
      </c>
      <c r="O306" s="129">
        <f t="shared" si="104"/>
        <v>26059.044197835694</v>
      </c>
      <c r="P306" s="84">
        <f t="shared" si="104"/>
        <v>28104.094168424563</v>
      </c>
      <c r="Q306" s="53"/>
      <c r="R306" s="56"/>
      <c r="S306" s="53"/>
      <c r="T306" s="52"/>
    </row>
    <row r="307" spans="1:20">
      <c r="A307" s="56"/>
      <c r="B307" s="92">
        <v>1050</v>
      </c>
      <c r="C307" s="93" t="s">
        <v>4</v>
      </c>
      <c r="D307" s="105">
        <v>900</v>
      </c>
      <c r="E307" s="65">
        <v>28745.6297658</v>
      </c>
      <c r="F307" s="84">
        <v>31939.527173357099</v>
      </c>
      <c r="G307" s="129">
        <f t="shared" si="91"/>
        <v>32220.192742380004</v>
      </c>
      <c r="H307" s="66">
        <f t="shared" si="92"/>
        <v>35733.479890692812</v>
      </c>
      <c r="I307" s="65">
        <v>24102.810021096084</v>
      </c>
      <c r="J307" s="84">
        <v>26210.005437064701</v>
      </c>
      <c r="K307" s="129">
        <f t="shared" si="93"/>
        <v>27113.091023205696</v>
      </c>
      <c r="L307" s="66">
        <f t="shared" si="94"/>
        <v>29431.005980771173</v>
      </c>
      <c r="M307" s="65">
        <f t="shared" si="105"/>
        <v>27113.091023205696</v>
      </c>
      <c r="N307" s="84">
        <f t="shared" si="106"/>
        <v>29431.005980771173</v>
      </c>
      <c r="O307" s="129">
        <f t="shared" si="104"/>
        <v>27113.091023205696</v>
      </c>
      <c r="P307" s="84">
        <f t="shared" si="104"/>
        <v>29431.005980771173</v>
      </c>
      <c r="Q307" s="53"/>
      <c r="R307" s="56"/>
      <c r="S307" s="53"/>
      <c r="T307" s="52"/>
    </row>
    <row r="308" spans="1:20">
      <c r="A308" s="56"/>
      <c r="B308" s="92">
        <v>1050</v>
      </c>
      <c r="C308" s="93" t="s">
        <v>4</v>
      </c>
      <c r="D308" s="105">
        <v>1000</v>
      </c>
      <c r="E308" s="65">
        <v>29577.298108200001</v>
      </c>
      <c r="F308" s="84">
        <v>31750.71409392</v>
      </c>
      <c r="G308" s="129">
        <f t="shared" si="91"/>
        <v>33135.027919020002</v>
      </c>
      <c r="H308" s="66">
        <f t="shared" si="92"/>
        <v>35525.785503311999</v>
      </c>
      <c r="I308" s="65">
        <v>25093.607593896078</v>
      </c>
      <c r="J308" s="84">
        <v>27373.563578916077</v>
      </c>
      <c r="K308" s="129">
        <f t="shared" si="93"/>
        <v>28202.968353285687</v>
      </c>
      <c r="L308" s="66">
        <f t="shared" si="94"/>
        <v>30710.919936807688</v>
      </c>
      <c r="M308" s="65">
        <f t="shared" si="105"/>
        <v>28202.968353285687</v>
      </c>
      <c r="N308" s="84">
        <f t="shared" si="106"/>
        <v>30710.919936807688</v>
      </c>
      <c r="O308" s="129">
        <f t="shared" si="104"/>
        <v>28202.968353285687</v>
      </c>
      <c r="P308" s="84">
        <f t="shared" si="104"/>
        <v>30710.919936807688</v>
      </c>
      <c r="Q308" s="53"/>
      <c r="R308" s="56"/>
      <c r="S308" s="53"/>
      <c r="T308" s="52"/>
    </row>
    <row r="309" spans="1:20">
      <c r="A309" s="56"/>
      <c r="B309" s="92">
        <v>1050</v>
      </c>
      <c r="C309" s="93" t="s">
        <v>4</v>
      </c>
      <c r="D309" s="104">
        <v>1050</v>
      </c>
      <c r="E309" s="65">
        <v>34850</v>
      </c>
      <c r="F309" s="84">
        <v>36766.2257599476</v>
      </c>
      <c r="G309" s="129">
        <f t="shared" si="91"/>
        <v>38935</v>
      </c>
      <c r="H309" s="66">
        <f t="shared" si="92"/>
        <v>41042.848335942363</v>
      </c>
      <c r="I309" s="65">
        <v>25407.348227046077</v>
      </c>
      <c r="J309" s="84">
        <v>27809.443463866639</v>
      </c>
      <c r="K309" s="129">
        <f t="shared" si="93"/>
        <v>28548.083049750687</v>
      </c>
      <c r="L309" s="66">
        <f t="shared" si="94"/>
        <v>31190.387810253305</v>
      </c>
      <c r="M309" s="65">
        <f t="shared" si="105"/>
        <v>28548.083049750687</v>
      </c>
      <c r="N309" s="84">
        <f t="shared" si="106"/>
        <v>31190.387810253305</v>
      </c>
      <c r="O309" s="129">
        <f t="shared" si="104"/>
        <v>28548.083049750687</v>
      </c>
      <c r="P309" s="84">
        <f t="shared" si="104"/>
        <v>31190.387810253305</v>
      </c>
      <c r="Q309" s="53"/>
      <c r="R309" s="56"/>
      <c r="S309" s="53"/>
      <c r="T309" s="52"/>
    </row>
    <row r="310" spans="1:20">
      <c r="A310" s="56"/>
      <c r="B310" s="92">
        <v>1100</v>
      </c>
      <c r="C310" s="93" t="s">
        <v>4</v>
      </c>
      <c r="D310" s="105">
        <v>100</v>
      </c>
      <c r="E310" s="65">
        <v>14252.5787905</v>
      </c>
      <c r="F310" s="84">
        <v>14450.640197500003</v>
      </c>
      <c r="G310" s="129">
        <f t="shared" si="91"/>
        <v>16277.836669550001</v>
      </c>
      <c r="H310" s="66">
        <f t="shared" si="92"/>
        <v>16495.704217250004</v>
      </c>
      <c r="I310" s="65">
        <v>14025.134224446077</v>
      </c>
      <c r="J310" s="84">
        <v>14232.904523946077</v>
      </c>
      <c r="K310" s="129">
        <f t="shared" si="93"/>
        <v>16027.647646890686</v>
      </c>
      <c r="L310" s="66">
        <f t="shared" si="94"/>
        <v>16256.194976340686</v>
      </c>
      <c r="M310" s="65"/>
      <c r="N310" s="84"/>
      <c r="O310" s="129"/>
      <c r="P310" s="84"/>
      <c r="Q310" s="53"/>
      <c r="R310" s="56"/>
      <c r="S310" s="53"/>
      <c r="T310" s="52"/>
    </row>
    <row r="311" spans="1:20">
      <c r="A311" s="56"/>
      <c r="B311" s="92">
        <v>1100</v>
      </c>
      <c r="C311" s="93" t="s">
        <v>4</v>
      </c>
      <c r="D311" s="105">
        <v>200</v>
      </c>
      <c r="E311" s="65">
        <v>15508.498078900004</v>
      </c>
      <c r="F311" s="84">
        <v>15901.559794443696</v>
      </c>
      <c r="G311" s="129">
        <f t="shared" si="91"/>
        <v>17659.347886790005</v>
      </c>
      <c r="H311" s="66">
        <f t="shared" si="92"/>
        <v>18091.715773888067</v>
      </c>
      <c r="I311" s="65">
        <v>15342.618183846078</v>
      </c>
      <c r="J311" s="84">
        <v>15754.947630543878</v>
      </c>
      <c r="K311" s="129">
        <f t="shared" si="93"/>
        <v>17476.880002230686</v>
      </c>
      <c r="L311" s="66">
        <f t="shared" si="94"/>
        <v>17930.442393598267</v>
      </c>
      <c r="M311" s="65">
        <v>15342.618183846078</v>
      </c>
      <c r="N311" s="84">
        <v>15754.947630543878</v>
      </c>
      <c r="O311" s="129">
        <f t="shared" ref="O311" si="107">(M311*1.1)+600</f>
        <v>17476.880002230686</v>
      </c>
      <c r="P311" s="84">
        <f t="shared" ref="P311" si="108">(N311*1.1)+600</f>
        <v>17930.442393598267</v>
      </c>
      <c r="Q311" s="53"/>
      <c r="R311" s="56"/>
      <c r="S311" s="53"/>
      <c r="T311" s="52"/>
    </row>
    <row r="312" spans="1:20">
      <c r="A312" s="56"/>
      <c r="B312" s="92">
        <v>1100</v>
      </c>
      <c r="C312" s="93" t="s">
        <v>4</v>
      </c>
      <c r="D312" s="105">
        <v>300</v>
      </c>
      <c r="E312" s="65">
        <v>16443.0444322</v>
      </c>
      <c r="F312" s="84">
        <v>17083.753591759116</v>
      </c>
      <c r="G312" s="129">
        <f t="shared" si="91"/>
        <v>18687.348875420001</v>
      </c>
      <c r="H312" s="66">
        <f t="shared" si="92"/>
        <v>19392.128950935028</v>
      </c>
      <c r="I312" s="65">
        <v>16322.975632896076</v>
      </c>
      <c r="J312" s="84">
        <v>16995.092104198291</v>
      </c>
      <c r="K312" s="129">
        <f t="shared" si="93"/>
        <v>18555.273196185684</v>
      </c>
      <c r="L312" s="66">
        <f t="shared" si="94"/>
        <v>19294.601314618121</v>
      </c>
      <c r="M312" s="65">
        <v>16322.975632896076</v>
      </c>
      <c r="N312" s="84">
        <v>16995.092104198291</v>
      </c>
      <c r="O312" s="129">
        <f t="shared" ref="O312:P314" si="109">(M312*1.1)+600</f>
        <v>18555.273196185684</v>
      </c>
      <c r="P312" s="84">
        <f t="shared" si="109"/>
        <v>19294.601314618121</v>
      </c>
      <c r="Q312" s="53"/>
      <c r="R312" s="56"/>
      <c r="S312" s="53"/>
      <c r="T312" s="52"/>
    </row>
    <row r="313" spans="1:20">
      <c r="A313" s="56"/>
      <c r="B313" s="92">
        <v>1100</v>
      </c>
      <c r="C313" s="93" t="s">
        <v>4</v>
      </c>
      <c r="D313" s="105">
        <v>400</v>
      </c>
      <c r="E313" s="65">
        <v>17375.031631000002</v>
      </c>
      <c r="F313" s="84">
        <v>18283.558255187145</v>
      </c>
      <c r="G313" s="129">
        <f t="shared" si="91"/>
        <v>19712.534794100004</v>
      </c>
      <c r="H313" s="66">
        <f t="shared" si="92"/>
        <v>20711.914080705861</v>
      </c>
      <c r="I313" s="65">
        <v>17300.648478696075</v>
      </c>
      <c r="J313" s="84">
        <v>18253.710721715925</v>
      </c>
      <c r="K313" s="129">
        <f t="shared" si="93"/>
        <v>19630.713326565685</v>
      </c>
      <c r="L313" s="66">
        <f t="shared" si="94"/>
        <v>20679.081793887519</v>
      </c>
      <c r="M313" s="65">
        <v>17300.648478696075</v>
      </c>
      <c r="N313" s="84">
        <v>18253.710721715925</v>
      </c>
      <c r="O313" s="129">
        <f t="shared" si="109"/>
        <v>19630.713326565685</v>
      </c>
      <c r="P313" s="84">
        <f t="shared" si="109"/>
        <v>20679.081793887519</v>
      </c>
      <c r="Q313" s="53"/>
      <c r="R313" s="56"/>
      <c r="S313" s="53"/>
      <c r="T313" s="52"/>
    </row>
    <row r="314" spans="1:20">
      <c r="A314" s="56"/>
      <c r="B314" s="92">
        <v>1100</v>
      </c>
      <c r="C314" s="93" t="s">
        <v>4</v>
      </c>
      <c r="D314" s="105">
        <v>500</v>
      </c>
      <c r="E314" s="65">
        <v>18307.815011200004</v>
      </c>
      <c r="F314" s="84">
        <v>19441.717221102459</v>
      </c>
      <c r="G314" s="129">
        <f t="shared" si="91"/>
        <v>20738.596512320008</v>
      </c>
      <c r="H314" s="66">
        <f t="shared" si="92"/>
        <v>21985.888943212707</v>
      </c>
      <c r="I314" s="65">
        <v>18279.156534396076</v>
      </c>
      <c r="J314" s="84">
        <v>19468.642185960427</v>
      </c>
      <c r="K314" s="129">
        <f t="shared" si="93"/>
        <v>20707.072187835685</v>
      </c>
      <c r="L314" s="66">
        <f t="shared" si="94"/>
        <v>22015.506404556472</v>
      </c>
      <c r="M314" s="65">
        <v>18279.156534396076</v>
      </c>
      <c r="N314" s="84">
        <v>19468.642185960427</v>
      </c>
      <c r="O314" s="129">
        <f t="shared" si="109"/>
        <v>20707.072187835685</v>
      </c>
      <c r="P314" s="84">
        <f t="shared" si="109"/>
        <v>22015.506404556472</v>
      </c>
      <c r="Q314" s="53"/>
      <c r="R314" s="56"/>
      <c r="S314" s="53"/>
      <c r="T314" s="52"/>
    </row>
    <row r="315" spans="1:20">
      <c r="A315" s="56"/>
      <c r="B315" s="92">
        <v>1100</v>
      </c>
      <c r="C315" s="93" t="s">
        <v>4</v>
      </c>
      <c r="D315" s="105">
        <v>600</v>
      </c>
      <c r="E315" s="65">
        <v>23080</v>
      </c>
      <c r="F315" s="84">
        <v>20619.947484342447</v>
      </c>
      <c r="G315" s="129">
        <f t="shared" si="91"/>
        <v>25988.000000000004</v>
      </c>
      <c r="H315" s="66">
        <f t="shared" si="92"/>
        <v>23281.942232776695</v>
      </c>
      <c r="I315" s="65">
        <v>19269.178555146085</v>
      </c>
      <c r="J315" s="84">
        <v>20704.628834653351</v>
      </c>
      <c r="K315" s="129">
        <f t="shared" si="93"/>
        <v>21796.096410660695</v>
      </c>
      <c r="L315" s="66">
        <f t="shared" si="94"/>
        <v>23375.091718118689</v>
      </c>
      <c r="M315" s="65">
        <v>19269.178555146085</v>
      </c>
      <c r="N315" s="84">
        <v>20704.628834653351</v>
      </c>
      <c r="O315" s="129">
        <f t="shared" ref="O315:P320" si="110">(I315*1.1)+600</f>
        <v>21796.096410660695</v>
      </c>
      <c r="P315" s="84">
        <f t="shared" si="110"/>
        <v>23375.091718118689</v>
      </c>
      <c r="Q315" s="53"/>
      <c r="R315" s="56"/>
      <c r="S315" s="53"/>
      <c r="T315" s="52"/>
    </row>
    <row r="316" spans="1:20">
      <c r="A316" s="56"/>
      <c r="B316" s="92">
        <v>1100</v>
      </c>
      <c r="C316" s="93" t="s">
        <v>4</v>
      </c>
      <c r="D316" s="105">
        <v>700</v>
      </c>
      <c r="E316" s="65">
        <v>25720</v>
      </c>
      <c r="F316" s="84">
        <v>28413.653878870002</v>
      </c>
      <c r="G316" s="129">
        <f t="shared" si="91"/>
        <v>28892.000000000004</v>
      </c>
      <c r="H316" s="66">
        <f t="shared" si="92"/>
        <v>31855.019266757005</v>
      </c>
      <c r="I316" s="65">
        <v>20584.547975196081</v>
      </c>
      <c r="J316" s="84">
        <v>21989.048928110875</v>
      </c>
      <c r="K316" s="129">
        <f t="shared" si="93"/>
        <v>23243.002772715692</v>
      </c>
      <c r="L316" s="66">
        <f t="shared" si="94"/>
        <v>24787.953820921965</v>
      </c>
      <c r="M316" s="65">
        <f>K316</f>
        <v>23243.002772715692</v>
      </c>
      <c r="N316" s="84">
        <f>L316</f>
        <v>24787.953820921965</v>
      </c>
      <c r="O316" s="129">
        <f t="shared" si="110"/>
        <v>23243.002772715692</v>
      </c>
      <c r="P316" s="84">
        <f t="shared" si="110"/>
        <v>24787.953820921965</v>
      </c>
      <c r="Q316" s="53"/>
      <c r="R316" s="56"/>
      <c r="S316" s="53"/>
      <c r="T316" s="52"/>
    </row>
    <row r="317" spans="1:20">
      <c r="A317" s="56"/>
      <c r="B317" s="92">
        <v>1100</v>
      </c>
      <c r="C317" s="93" t="s">
        <v>4</v>
      </c>
      <c r="D317" s="105">
        <v>800</v>
      </c>
      <c r="E317" s="65">
        <v>27025.593591299999</v>
      </c>
      <c r="F317" s="84">
        <v>29867.532139117899</v>
      </c>
      <c r="G317" s="129">
        <f t="shared" si="91"/>
        <v>30328.152950430002</v>
      </c>
      <c r="H317" s="66">
        <f t="shared" si="92"/>
        <v>33454.285353029692</v>
      </c>
      <c r="I317" s="65">
        <v>21242.514402846082</v>
      </c>
      <c r="J317" s="84">
        <v>22858.719388583886</v>
      </c>
      <c r="K317" s="129">
        <f t="shared" si="93"/>
        <v>23966.765843130692</v>
      </c>
      <c r="L317" s="66">
        <f t="shared" si="94"/>
        <v>25744.591327442278</v>
      </c>
      <c r="M317" s="65">
        <f t="shared" ref="M317:M320" si="111">K317</f>
        <v>23966.765843130692</v>
      </c>
      <c r="N317" s="84">
        <f t="shared" ref="N317:N320" si="112">L317</f>
        <v>25744.591327442278</v>
      </c>
      <c r="O317" s="129">
        <f t="shared" si="110"/>
        <v>23966.765843130692</v>
      </c>
      <c r="P317" s="84">
        <f t="shared" si="110"/>
        <v>25744.591327442278</v>
      </c>
      <c r="Q317" s="53"/>
      <c r="R317" s="56"/>
      <c r="S317" s="53"/>
      <c r="T317" s="52"/>
    </row>
    <row r="318" spans="1:20">
      <c r="A318" s="56"/>
      <c r="B318" s="92">
        <v>1100</v>
      </c>
      <c r="C318" s="93" t="s">
        <v>4</v>
      </c>
      <c r="D318" s="105">
        <v>900</v>
      </c>
      <c r="E318" s="65">
        <v>28745.6297658</v>
      </c>
      <c r="F318" s="84">
        <v>31939.527173357099</v>
      </c>
      <c r="G318" s="129">
        <f t="shared" si="91"/>
        <v>32220.192742380004</v>
      </c>
      <c r="H318" s="66">
        <f t="shared" si="92"/>
        <v>35733.479890692812</v>
      </c>
      <c r="I318" s="65">
        <v>24560.743677696075</v>
      </c>
      <c r="J318" s="84">
        <v>26771.108927380181</v>
      </c>
      <c r="K318" s="129">
        <f t="shared" si="93"/>
        <v>27616.818045465683</v>
      </c>
      <c r="L318" s="66">
        <f t="shared" si="94"/>
        <v>30048.2198201182</v>
      </c>
      <c r="M318" s="65">
        <f t="shared" si="111"/>
        <v>27616.818045465683</v>
      </c>
      <c r="N318" s="84">
        <f t="shared" si="112"/>
        <v>30048.2198201182</v>
      </c>
      <c r="O318" s="129">
        <f t="shared" si="110"/>
        <v>27616.818045465683</v>
      </c>
      <c r="P318" s="84">
        <f t="shared" si="110"/>
        <v>30048.2198201182</v>
      </c>
      <c r="Q318" s="53"/>
      <c r="R318" s="56"/>
      <c r="S318" s="53"/>
      <c r="T318" s="52"/>
    </row>
    <row r="319" spans="1:20">
      <c r="A319" s="56"/>
      <c r="B319" s="92">
        <v>1100</v>
      </c>
      <c r="C319" s="93" t="s">
        <v>4</v>
      </c>
      <c r="D319" s="105">
        <v>1000</v>
      </c>
      <c r="E319" s="65">
        <v>34850</v>
      </c>
      <c r="F319" s="84">
        <v>36700</v>
      </c>
      <c r="G319" s="129">
        <f t="shared" si="91"/>
        <v>38935</v>
      </c>
      <c r="H319" s="66">
        <f t="shared" si="92"/>
        <v>40970</v>
      </c>
      <c r="I319" s="65">
        <v>25586.381434896077</v>
      </c>
      <c r="J319" s="84">
        <v>28040.527711296076</v>
      </c>
      <c r="K319" s="129">
        <f t="shared" si="93"/>
        <v>28745.019578385687</v>
      </c>
      <c r="L319" s="66">
        <f t="shared" si="94"/>
        <v>31444.580482425685</v>
      </c>
      <c r="M319" s="65">
        <f t="shared" si="111"/>
        <v>28745.019578385687</v>
      </c>
      <c r="N319" s="84">
        <f t="shared" si="112"/>
        <v>31444.580482425685</v>
      </c>
      <c r="O319" s="129">
        <f t="shared" si="110"/>
        <v>28745.019578385687</v>
      </c>
      <c r="P319" s="84">
        <f t="shared" si="110"/>
        <v>31444.580482425685</v>
      </c>
      <c r="Q319" s="53"/>
      <c r="R319" s="56"/>
      <c r="S319" s="53"/>
      <c r="T319" s="52"/>
    </row>
    <row r="320" spans="1:20">
      <c r="A320" s="56"/>
      <c r="B320" s="92">
        <v>1100</v>
      </c>
      <c r="C320" s="93" t="s">
        <v>4</v>
      </c>
      <c r="D320" s="104">
        <v>1100</v>
      </c>
      <c r="E320" s="65">
        <v>35870</v>
      </c>
      <c r="F320" s="84">
        <v>37720</v>
      </c>
      <c r="G320" s="129">
        <f t="shared" si="91"/>
        <v>40057</v>
      </c>
      <c r="H320" s="66">
        <f t="shared" si="92"/>
        <v>42092</v>
      </c>
      <c r="I320" s="65">
        <v>26695.898129196077</v>
      </c>
      <c r="J320" s="84">
        <v>29387.74228228155</v>
      </c>
      <c r="K320" s="129">
        <f t="shared" si="93"/>
        <v>29965.487942115687</v>
      </c>
      <c r="L320" s="66">
        <f t="shared" si="94"/>
        <v>32926.516510509711</v>
      </c>
      <c r="M320" s="65">
        <f t="shared" si="111"/>
        <v>29965.487942115687</v>
      </c>
      <c r="N320" s="84">
        <f t="shared" si="112"/>
        <v>32926.516510509711</v>
      </c>
      <c r="O320" s="129">
        <f t="shared" si="110"/>
        <v>29965.487942115687</v>
      </c>
      <c r="P320" s="84">
        <f t="shared" si="110"/>
        <v>32926.516510509711</v>
      </c>
      <c r="Q320" s="53"/>
      <c r="R320" s="56"/>
      <c r="S320" s="53"/>
      <c r="T320" s="52"/>
    </row>
    <row r="321" spans="1:20">
      <c r="A321" s="56"/>
      <c r="B321" s="92">
        <v>1150</v>
      </c>
      <c r="C321" s="93" t="s">
        <v>4</v>
      </c>
      <c r="D321" s="105">
        <v>100</v>
      </c>
      <c r="E321" s="65">
        <v>14385.4842142</v>
      </c>
      <c r="F321" s="84">
        <v>14673.688234864896</v>
      </c>
      <c r="G321" s="129">
        <f t="shared" si="91"/>
        <v>16424.032635620002</v>
      </c>
      <c r="H321" s="66">
        <f t="shared" si="92"/>
        <v>16741.057058351387</v>
      </c>
      <c r="I321" s="65">
        <v>14164.55461989608</v>
      </c>
      <c r="J321" s="84">
        <v>14466.886288632782</v>
      </c>
      <c r="K321" s="129">
        <f t="shared" si="93"/>
        <v>16181.01008188569</v>
      </c>
      <c r="L321" s="66">
        <f t="shared" si="94"/>
        <v>16513.574917496062</v>
      </c>
      <c r="M321" s="65"/>
      <c r="N321" s="84"/>
      <c r="O321" s="129"/>
      <c r="P321" s="84"/>
      <c r="Q321" s="53"/>
      <c r="R321" s="56"/>
      <c r="S321" s="53"/>
      <c r="T321" s="52"/>
    </row>
    <row r="322" spans="1:20">
      <c r="A322" s="56"/>
      <c r="B322" s="92">
        <v>1150</v>
      </c>
      <c r="C322" s="93" t="s">
        <v>4</v>
      </c>
      <c r="D322" s="105">
        <v>200</v>
      </c>
      <c r="E322" s="65">
        <v>15683.0892859</v>
      </c>
      <c r="F322" s="84">
        <v>16163.561813215789</v>
      </c>
      <c r="G322" s="129">
        <f t="shared" ref="G322:G332" si="113">(E322*1.1)+600</f>
        <v>17851.39821449</v>
      </c>
      <c r="H322" s="66">
        <f t="shared" ref="H322:H332" si="114">(F322*1.1)+600</f>
        <v>18379.917994537369</v>
      </c>
      <c r="I322" s="65">
        <v>15525.76778334608</v>
      </c>
      <c r="J322" s="84">
        <v>16029.792885530289</v>
      </c>
      <c r="K322" s="129">
        <f t="shared" ref="K322:K332" si="115">(I322*1.1)+600</f>
        <v>17678.344561680689</v>
      </c>
      <c r="L322" s="66">
        <f t="shared" ref="L322:L332" si="116">(J322*1.1)+600</f>
        <v>18232.772174083319</v>
      </c>
      <c r="M322" s="65">
        <v>15525.76778334608</v>
      </c>
      <c r="N322" s="84">
        <v>16029.792885530289</v>
      </c>
      <c r="O322" s="129">
        <f t="shared" ref="O322" si="117">(M322*1.1)+600</f>
        <v>17678.344561680689</v>
      </c>
      <c r="P322" s="84">
        <f t="shared" ref="P322" si="118">(N322*1.1)+600</f>
        <v>18232.772174083319</v>
      </c>
      <c r="Q322" s="53"/>
      <c r="R322" s="56"/>
      <c r="S322" s="53"/>
      <c r="T322" s="52"/>
    </row>
    <row r="323" spans="1:20">
      <c r="A323" s="56"/>
      <c r="B323" s="92">
        <v>1150</v>
      </c>
      <c r="C323" s="93" t="s">
        <v>4</v>
      </c>
      <c r="D323" s="105">
        <v>300</v>
      </c>
      <c r="E323" s="65">
        <v>16647.663052</v>
      </c>
      <c r="F323" s="84">
        <v>17452.54880019277</v>
      </c>
      <c r="G323" s="129">
        <f t="shared" si="113"/>
        <v>18912.429357200002</v>
      </c>
      <c r="H323" s="66">
        <f t="shared" si="114"/>
        <v>19797.803680212048</v>
      </c>
      <c r="I323" s="65">
        <v>16537.624577196078</v>
      </c>
      <c r="J323" s="84">
        <v>17381.965509123791</v>
      </c>
      <c r="K323" s="129">
        <f t="shared" si="115"/>
        <v>18791.38703491569</v>
      </c>
      <c r="L323" s="66">
        <f t="shared" si="116"/>
        <v>19720.162060036171</v>
      </c>
      <c r="M323" s="65">
        <v>16537.624577196078</v>
      </c>
      <c r="N323" s="84">
        <v>17381.965509123791</v>
      </c>
      <c r="O323" s="129">
        <f t="shared" ref="O323:P325" si="119">(M323*1.1)+600</f>
        <v>18791.38703491569</v>
      </c>
      <c r="P323" s="84">
        <f t="shared" si="119"/>
        <v>19720.162060036171</v>
      </c>
      <c r="Q323" s="53"/>
      <c r="R323" s="56"/>
      <c r="S323" s="53"/>
      <c r="T323" s="52"/>
    </row>
    <row r="324" spans="1:20">
      <c r="A324" s="56"/>
      <c r="B324" s="92">
        <v>1150</v>
      </c>
      <c r="C324" s="93" t="s">
        <v>4</v>
      </c>
      <c r="D324" s="105">
        <v>400</v>
      </c>
      <c r="E324" s="65">
        <v>17610.189494499999</v>
      </c>
      <c r="F324" s="84">
        <v>18663.782307337209</v>
      </c>
      <c r="G324" s="129">
        <f t="shared" si="113"/>
        <v>19971.208443949999</v>
      </c>
      <c r="H324" s="66">
        <f t="shared" si="114"/>
        <v>21130.160538070933</v>
      </c>
      <c r="I324" s="65">
        <v>17547.33368844608</v>
      </c>
      <c r="J324" s="84">
        <v>18652.573207794914</v>
      </c>
      <c r="K324" s="129">
        <f t="shared" si="115"/>
        <v>19902.067057290689</v>
      </c>
      <c r="L324" s="66">
        <f t="shared" si="116"/>
        <v>21117.830528574406</v>
      </c>
      <c r="M324" s="65">
        <v>17547.33368844608</v>
      </c>
      <c r="N324" s="84">
        <v>18652.573207794914</v>
      </c>
      <c r="O324" s="129">
        <f t="shared" si="119"/>
        <v>19902.067057290689</v>
      </c>
      <c r="P324" s="84">
        <f t="shared" si="119"/>
        <v>21117.830528574406</v>
      </c>
      <c r="Q324" s="53"/>
      <c r="R324" s="56"/>
      <c r="S324" s="53"/>
      <c r="T324" s="52"/>
    </row>
    <row r="325" spans="1:20">
      <c r="A325" s="56"/>
      <c r="B325" s="92">
        <v>1150</v>
      </c>
      <c r="C325" s="93" t="s">
        <v>4</v>
      </c>
      <c r="D325" s="105">
        <v>500</v>
      </c>
      <c r="E325" s="65">
        <v>18576.128142999998</v>
      </c>
      <c r="F325" s="84">
        <v>19911.232534569339</v>
      </c>
      <c r="G325" s="129">
        <f t="shared" si="113"/>
        <v>21033.7409573</v>
      </c>
      <c r="H325" s="66">
        <f t="shared" si="114"/>
        <v>22502.355788026274</v>
      </c>
      <c r="I325" s="65">
        <v>18560.622270696073</v>
      </c>
      <c r="J325" s="84">
        <v>19961.1729559698</v>
      </c>
      <c r="K325" s="129">
        <f t="shared" si="115"/>
        <v>21016.68449776568</v>
      </c>
      <c r="L325" s="66">
        <f t="shared" si="116"/>
        <v>22557.290251566781</v>
      </c>
      <c r="M325" s="65">
        <v>18560.622270696073</v>
      </c>
      <c r="N325" s="84">
        <v>19961.1729559698</v>
      </c>
      <c r="O325" s="129">
        <f t="shared" si="119"/>
        <v>21016.68449776568</v>
      </c>
      <c r="P325" s="84">
        <f t="shared" si="119"/>
        <v>22557.290251566781</v>
      </c>
      <c r="Q325" s="53"/>
      <c r="R325" s="56"/>
      <c r="S325" s="53"/>
      <c r="T325" s="52"/>
    </row>
    <row r="326" spans="1:20">
      <c r="A326" s="56"/>
      <c r="B326" s="92">
        <v>1150</v>
      </c>
      <c r="C326" s="93" t="s">
        <v>4</v>
      </c>
      <c r="D326" s="105">
        <v>600</v>
      </c>
      <c r="E326" s="65">
        <v>19547.355710799999</v>
      </c>
      <c r="F326" s="84">
        <v>21155.098110736897</v>
      </c>
      <c r="G326" s="129">
        <f t="shared" si="113"/>
        <v>22102.091281879999</v>
      </c>
      <c r="H326" s="66">
        <f t="shared" si="114"/>
        <v>23870.607921810588</v>
      </c>
      <c r="I326" s="65">
        <v>19579.459032996077</v>
      </c>
      <c r="J326" s="84">
        <v>21266.012334890664</v>
      </c>
      <c r="K326" s="129">
        <f t="shared" si="115"/>
        <v>22137.404936295687</v>
      </c>
      <c r="L326" s="66">
        <f t="shared" si="116"/>
        <v>23992.613568379733</v>
      </c>
      <c r="M326" s="65">
        <v>19579.459032996077</v>
      </c>
      <c r="N326" s="84">
        <v>21266.012334890664</v>
      </c>
      <c r="O326" s="129">
        <f t="shared" ref="O326:P332" si="120">(I326*1.1)+600</f>
        <v>22137.404936295687</v>
      </c>
      <c r="P326" s="84">
        <f t="shared" si="120"/>
        <v>23992.613568379733</v>
      </c>
      <c r="Q326" s="53"/>
      <c r="R326" s="56"/>
      <c r="S326" s="53"/>
      <c r="T326" s="52"/>
    </row>
    <row r="327" spans="1:20">
      <c r="A327" s="56"/>
      <c r="B327" s="92">
        <v>1150</v>
      </c>
      <c r="C327" s="93" t="s">
        <v>4</v>
      </c>
      <c r="D327" s="105">
        <v>700</v>
      </c>
      <c r="E327" s="65">
        <v>27025.593591299999</v>
      </c>
      <c r="F327" s="84">
        <v>29867.532139117899</v>
      </c>
      <c r="G327" s="129">
        <f t="shared" si="113"/>
        <v>30328.152950430002</v>
      </c>
      <c r="H327" s="66">
        <f t="shared" si="114"/>
        <v>33454.285353029692</v>
      </c>
      <c r="I327" s="65">
        <v>22945.865336046078</v>
      </c>
      <c r="J327" s="84">
        <v>24920.499762628726</v>
      </c>
      <c r="K327" s="129">
        <f t="shared" si="115"/>
        <v>25840.451869650686</v>
      </c>
      <c r="L327" s="66">
        <f t="shared" si="116"/>
        <v>28012.549738891601</v>
      </c>
      <c r="M327" s="65">
        <f>K327</f>
        <v>25840.451869650686</v>
      </c>
      <c r="N327" s="84">
        <f>L327</f>
        <v>28012.549738891601</v>
      </c>
      <c r="O327" s="129">
        <f t="shared" si="120"/>
        <v>25840.451869650686</v>
      </c>
      <c r="P327" s="84">
        <f t="shared" si="120"/>
        <v>28012.549738891601</v>
      </c>
      <c r="Q327" s="53"/>
      <c r="R327" s="56"/>
      <c r="S327" s="53"/>
      <c r="T327" s="52"/>
    </row>
    <row r="328" spans="1:20">
      <c r="A328" s="56"/>
      <c r="B328" s="92">
        <v>1150</v>
      </c>
      <c r="C328" s="93" t="s">
        <v>4</v>
      </c>
      <c r="D328" s="105">
        <v>800</v>
      </c>
      <c r="E328" s="65">
        <v>28745.6297658</v>
      </c>
      <c r="F328" s="84">
        <v>31939.527173357099</v>
      </c>
      <c r="G328" s="129">
        <f t="shared" si="113"/>
        <v>32220.192742380004</v>
      </c>
      <c r="H328" s="66">
        <f t="shared" si="114"/>
        <v>35733.479890692812</v>
      </c>
      <c r="I328" s="65">
        <v>24001.630307496078</v>
      </c>
      <c r="J328" s="84">
        <v>26277.021223858294</v>
      </c>
      <c r="K328" s="129">
        <f t="shared" si="115"/>
        <v>27001.793338245687</v>
      </c>
      <c r="L328" s="66">
        <f t="shared" si="116"/>
        <v>29504.723346244125</v>
      </c>
      <c r="M328" s="65">
        <f t="shared" ref="M328:M332" si="121">K328</f>
        <v>27001.793338245687</v>
      </c>
      <c r="N328" s="84">
        <f t="shared" ref="N328:N332" si="122">L328</f>
        <v>29504.723346244125</v>
      </c>
      <c r="O328" s="129">
        <f t="shared" si="120"/>
        <v>27001.793338245687</v>
      </c>
      <c r="P328" s="84">
        <f t="shared" si="120"/>
        <v>29504.723346244125</v>
      </c>
      <c r="Q328" s="53"/>
      <c r="R328" s="56"/>
      <c r="S328" s="53"/>
      <c r="T328" s="52"/>
    </row>
    <row r="329" spans="1:20">
      <c r="A329" s="56"/>
      <c r="B329" s="92">
        <v>1150</v>
      </c>
      <c r="C329" s="93" t="s">
        <v>4</v>
      </c>
      <c r="D329" s="105">
        <v>900</v>
      </c>
      <c r="E329" s="65">
        <v>34850</v>
      </c>
      <c r="F329" s="84">
        <v>36700</v>
      </c>
      <c r="G329" s="129">
        <f t="shared" si="113"/>
        <v>38935</v>
      </c>
      <c r="H329" s="66">
        <f t="shared" si="114"/>
        <v>40970</v>
      </c>
      <c r="I329" s="65">
        <v>25022.555094546078</v>
      </c>
      <c r="J329" s="84">
        <v>27620.751639342201</v>
      </c>
      <c r="K329" s="129">
        <f t="shared" si="115"/>
        <v>28124.81060400069</v>
      </c>
      <c r="L329" s="66">
        <f t="shared" si="116"/>
        <v>30982.826803276424</v>
      </c>
      <c r="M329" s="65">
        <f t="shared" si="121"/>
        <v>28124.81060400069</v>
      </c>
      <c r="N329" s="84">
        <f t="shared" si="122"/>
        <v>30982.826803276424</v>
      </c>
      <c r="O329" s="129">
        <f t="shared" si="120"/>
        <v>28124.81060400069</v>
      </c>
      <c r="P329" s="84">
        <f t="shared" si="120"/>
        <v>30982.826803276424</v>
      </c>
      <c r="Q329" s="53"/>
      <c r="R329" s="56"/>
      <c r="S329" s="53"/>
      <c r="T329" s="52"/>
    </row>
    <row r="330" spans="1:20">
      <c r="A330" s="56"/>
      <c r="B330" s="96">
        <v>1150</v>
      </c>
      <c r="C330" s="95" t="s">
        <v>4</v>
      </c>
      <c r="D330" s="106">
        <v>1000</v>
      </c>
      <c r="E330" s="65">
        <v>35870</v>
      </c>
      <c r="F330" s="84">
        <v>37720</v>
      </c>
      <c r="G330" s="129">
        <f t="shared" si="113"/>
        <v>40057</v>
      </c>
      <c r="H330" s="66">
        <f t="shared" si="114"/>
        <v>42092</v>
      </c>
      <c r="I330" s="65">
        <v>26078.320065996075</v>
      </c>
      <c r="J330" s="84">
        <v>28738.558610149295</v>
      </c>
      <c r="K330" s="129">
        <f t="shared" si="115"/>
        <v>29286.152072595683</v>
      </c>
      <c r="L330" s="66">
        <f t="shared" si="116"/>
        <v>32212.414471164229</v>
      </c>
      <c r="M330" s="65">
        <f t="shared" si="121"/>
        <v>29286.152072595683</v>
      </c>
      <c r="N330" s="84">
        <f t="shared" si="122"/>
        <v>32212.414471164229</v>
      </c>
      <c r="O330" s="129">
        <f t="shared" si="120"/>
        <v>29286.152072595683</v>
      </c>
      <c r="P330" s="84">
        <f t="shared" si="120"/>
        <v>32212.414471164229</v>
      </c>
      <c r="Q330" s="53"/>
      <c r="R330" s="56"/>
      <c r="S330" s="53"/>
      <c r="T330" s="52"/>
    </row>
    <row r="331" spans="1:20" ht="15" customHeight="1">
      <c r="A331" s="56"/>
      <c r="B331" s="92">
        <v>1150</v>
      </c>
      <c r="C331" s="93" t="s">
        <v>4</v>
      </c>
      <c r="D331" s="104">
        <v>1100</v>
      </c>
      <c r="E331" s="65">
        <v>36800</v>
      </c>
      <c r="F331" s="84">
        <v>38690</v>
      </c>
      <c r="G331" s="129">
        <f t="shared" si="113"/>
        <v>41080</v>
      </c>
      <c r="H331" s="66">
        <f t="shared" si="114"/>
        <v>43159</v>
      </c>
      <c r="I331" s="65">
        <v>27222.378655446082</v>
      </c>
      <c r="J331" s="84">
        <v>30339.348727159126</v>
      </c>
      <c r="K331" s="129">
        <f t="shared" si="115"/>
        <v>30544.616520990694</v>
      </c>
      <c r="L331" s="66">
        <f t="shared" si="116"/>
        <v>33973.283599875038</v>
      </c>
      <c r="M331" s="65">
        <f t="shared" si="121"/>
        <v>30544.616520990694</v>
      </c>
      <c r="N331" s="84">
        <f t="shared" si="122"/>
        <v>33973.283599875038</v>
      </c>
      <c r="O331" s="129">
        <f t="shared" si="120"/>
        <v>30544.616520990694</v>
      </c>
      <c r="P331" s="84">
        <f t="shared" si="120"/>
        <v>33973.283599875038</v>
      </c>
      <c r="Q331" s="53"/>
      <c r="R331" s="56"/>
      <c r="S331" s="53"/>
      <c r="T331" s="52"/>
    </row>
    <row r="332" spans="1:20" ht="15.75" thickBot="1">
      <c r="A332" s="56"/>
      <c r="B332" s="92">
        <v>1150</v>
      </c>
      <c r="C332" s="93" t="s">
        <v>4</v>
      </c>
      <c r="D332" s="105">
        <v>1150</v>
      </c>
      <c r="E332" s="35">
        <v>37730</v>
      </c>
      <c r="F332" s="78">
        <v>39577</v>
      </c>
      <c r="G332" s="129">
        <f t="shared" si="113"/>
        <v>42103</v>
      </c>
      <c r="H332" s="66">
        <f t="shared" si="114"/>
        <v>44134.700000000004</v>
      </c>
      <c r="I332" s="35">
        <v>27767.114483796082</v>
      </c>
      <c r="J332" s="78">
        <v>31015.013740286609</v>
      </c>
      <c r="K332" s="129">
        <f t="shared" si="115"/>
        <v>31143.825932175692</v>
      </c>
      <c r="L332" s="66">
        <f t="shared" si="116"/>
        <v>34716.515114315276</v>
      </c>
      <c r="M332" s="65">
        <f t="shared" si="121"/>
        <v>31143.825932175692</v>
      </c>
      <c r="N332" s="84">
        <f t="shared" si="122"/>
        <v>34716.515114315276</v>
      </c>
      <c r="O332" s="130">
        <f t="shared" si="120"/>
        <v>31143.825932175692</v>
      </c>
      <c r="P332" s="85">
        <f t="shared" si="120"/>
        <v>34716.515114315276</v>
      </c>
      <c r="Q332" s="53"/>
      <c r="R332" s="56"/>
      <c r="S332" s="53"/>
      <c r="T332" s="52"/>
    </row>
    <row r="333" spans="1:20" ht="26.25" customHeight="1">
      <c r="A333" s="1"/>
      <c r="B333" s="171" t="s">
        <v>2</v>
      </c>
      <c r="C333" s="172"/>
      <c r="D333" s="172"/>
      <c r="E333" s="215" t="s">
        <v>15</v>
      </c>
      <c r="F333" s="216"/>
      <c r="G333" s="215" t="s">
        <v>16</v>
      </c>
      <c r="H333" s="216"/>
      <c r="I333" s="215" t="s">
        <v>17</v>
      </c>
      <c r="J333" s="216"/>
      <c r="K333" s="215" t="s">
        <v>18</v>
      </c>
      <c r="L333" s="216"/>
      <c r="M333" s="215" t="s">
        <v>19</v>
      </c>
      <c r="N333" s="216"/>
      <c r="O333" s="180" t="s">
        <v>20</v>
      </c>
      <c r="P333" s="217"/>
      <c r="Q333" s="190"/>
      <c r="R333" s="190"/>
      <c r="S333" s="190"/>
      <c r="T333" s="190"/>
    </row>
    <row r="334" spans="1:20" ht="15.75" thickBot="1">
      <c r="A334" s="1"/>
      <c r="B334" s="173"/>
      <c r="C334" s="174"/>
      <c r="D334" s="174"/>
      <c r="E334" s="182" t="s">
        <v>8</v>
      </c>
      <c r="F334" s="183"/>
      <c r="G334" s="182" t="s">
        <v>8</v>
      </c>
      <c r="H334" s="183"/>
      <c r="I334" s="182" t="s">
        <v>8</v>
      </c>
      <c r="J334" s="183"/>
      <c r="K334" s="182" t="s">
        <v>8</v>
      </c>
      <c r="L334" s="183"/>
      <c r="M334" s="182" t="s">
        <v>8</v>
      </c>
      <c r="N334" s="183"/>
      <c r="O334" s="182" t="s">
        <v>8</v>
      </c>
      <c r="P334" s="183"/>
      <c r="Q334" s="179"/>
      <c r="R334" s="179"/>
      <c r="S334" s="179"/>
      <c r="T334" s="179"/>
    </row>
    <row r="335" spans="1:20" ht="16.5" thickBot="1">
      <c r="A335" s="1"/>
      <c r="B335" s="192" t="s">
        <v>3</v>
      </c>
      <c r="C335" s="193"/>
      <c r="D335" s="193"/>
      <c r="E335" s="133">
        <v>90</v>
      </c>
      <c r="F335" s="103">
        <v>120</v>
      </c>
      <c r="G335" s="101">
        <v>90</v>
      </c>
      <c r="H335" s="102">
        <v>120</v>
      </c>
      <c r="I335" s="133">
        <v>90</v>
      </c>
      <c r="J335" s="103">
        <v>120</v>
      </c>
      <c r="K335" s="101">
        <v>90</v>
      </c>
      <c r="L335" s="102">
        <v>120</v>
      </c>
      <c r="M335" s="133">
        <v>90</v>
      </c>
      <c r="N335" s="103">
        <v>120</v>
      </c>
      <c r="O335" s="101">
        <v>90</v>
      </c>
      <c r="P335" s="102">
        <v>120</v>
      </c>
      <c r="Q335" s="54"/>
      <c r="R335" s="55"/>
      <c r="S335" s="54"/>
      <c r="T335" s="55"/>
    </row>
    <row r="336" spans="1:20">
      <c r="A336" s="56"/>
      <c r="B336" s="92">
        <v>1200</v>
      </c>
      <c r="C336" s="93" t="s">
        <v>4</v>
      </c>
      <c r="D336" s="105">
        <v>100</v>
      </c>
      <c r="E336" s="64">
        <v>14518.389637899998</v>
      </c>
      <c r="F336" s="108">
        <v>14810.056999574421</v>
      </c>
      <c r="G336" s="129">
        <f t="shared" ref="G336:G367" si="123">(E336*1.1)+600</f>
        <v>16570.22860169</v>
      </c>
      <c r="H336" s="66">
        <f t="shared" ref="H336:H367" si="124">(F336*1.1)+600</f>
        <v>16891.062699531863</v>
      </c>
      <c r="I336" s="64">
        <v>14303.975015346081</v>
      </c>
      <c r="J336" s="108">
        <v>14609.93979671042</v>
      </c>
      <c r="K336" s="129">
        <f t="shared" ref="K336:K367" si="125">(I336*1.1)+600</f>
        <v>16334.37251688069</v>
      </c>
      <c r="L336" s="66">
        <f t="shared" ref="L336:L367" si="126">(J336*1.1)+600</f>
        <v>16670.933776381462</v>
      </c>
      <c r="M336" s="64"/>
      <c r="N336" s="108"/>
      <c r="O336" s="129"/>
      <c r="P336" s="84"/>
      <c r="Q336" s="53"/>
      <c r="R336" s="56"/>
      <c r="S336" s="53"/>
      <c r="T336" s="52"/>
    </row>
    <row r="337" spans="1:20">
      <c r="A337" s="56"/>
      <c r="B337" s="92">
        <v>1200</v>
      </c>
      <c r="C337" s="93" t="s">
        <v>4</v>
      </c>
      <c r="D337" s="105">
        <v>200</v>
      </c>
      <c r="E337" s="65">
        <v>15857.6236228</v>
      </c>
      <c r="F337" s="84">
        <v>16401.478843453377</v>
      </c>
      <c r="G337" s="129">
        <f t="shared" si="123"/>
        <v>18043.38598508</v>
      </c>
      <c r="H337" s="66">
        <f t="shared" si="124"/>
        <v>18641.626727798717</v>
      </c>
      <c r="I337" s="65">
        <v>15708.85772499608</v>
      </c>
      <c r="J337" s="84">
        <v>16279.372515289326</v>
      </c>
      <c r="K337" s="129">
        <f t="shared" si="125"/>
        <v>17879.743497495689</v>
      </c>
      <c r="L337" s="66">
        <f t="shared" si="126"/>
        <v>18507.30976681826</v>
      </c>
      <c r="M337" s="65">
        <v>15708.85772499608</v>
      </c>
      <c r="N337" s="84">
        <v>16279.372515289326</v>
      </c>
      <c r="O337" s="129">
        <f t="shared" ref="O337" si="127">(M337*1.1)+600</f>
        <v>17879.743497495689</v>
      </c>
      <c r="P337" s="84">
        <f t="shared" ref="P337" si="128">(N337*1.1)+600</f>
        <v>18507.30976681826</v>
      </c>
      <c r="Q337" s="53"/>
      <c r="R337" s="56"/>
      <c r="S337" s="53"/>
      <c r="T337" s="52"/>
    </row>
    <row r="338" spans="1:20">
      <c r="A338" s="56"/>
      <c r="B338" s="92">
        <v>1200</v>
      </c>
      <c r="C338" s="93" t="s">
        <v>4</v>
      </c>
      <c r="D338" s="105">
        <v>300</v>
      </c>
      <c r="E338" s="65">
        <v>16851.997321300001</v>
      </c>
      <c r="F338" s="84">
        <v>17655.1434343</v>
      </c>
      <c r="G338" s="129">
        <f t="shared" si="123"/>
        <v>19137.197053430002</v>
      </c>
      <c r="H338" s="66">
        <f t="shared" si="124"/>
        <v>20020.657777730001</v>
      </c>
      <c r="I338" s="65">
        <v>16751.975232246077</v>
      </c>
      <c r="J338" s="84">
        <v>17594.491252746076</v>
      </c>
      <c r="K338" s="129">
        <f t="shared" si="125"/>
        <v>19027.172755470685</v>
      </c>
      <c r="L338" s="66">
        <f t="shared" si="126"/>
        <v>19953.940378020685</v>
      </c>
      <c r="M338" s="65">
        <v>16751.975232246077</v>
      </c>
      <c r="N338" s="84">
        <v>17594.491252746076</v>
      </c>
      <c r="O338" s="129">
        <f t="shared" ref="O338:P340" si="129">(M338*1.1)+600</f>
        <v>19027.172755470685</v>
      </c>
      <c r="P338" s="84">
        <f t="shared" si="129"/>
        <v>19953.940378020685</v>
      </c>
      <c r="Q338" s="53"/>
      <c r="R338" s="56"/>
      <c r="S338" s="53"/>
      <c r="T338" s="52"/>
    </row>
    <row r="339" spans="1:20">
      <c r="A339" s="56"/>
      <c r="B339" s="92">
        <v>1200</v>
      </c>
      <c r="C339" s="93" t="s">
        <v>4</v>
      </c>
      <c r="D339" s="105">
        <v>400</v>
      </c>
      <c r="E339" s="65">
        <v>17847.224071299999</v>
      </c>
      <c r="F339" s="84">
        <v>18957.854684777671</v>
      </c>
      <c r="G339" s="129">
        <f t="shared" si="123"/>
        <v>20231.94647843</v>
      </c>
      <c r="H339" s="66">
        <f t="shared" si="124"/>
        <v>21453.640153255441</v>
      </c>
      <c r="I339" s="65">
        <v>17795.987607246083</v>
      </c>
      <c r="J339" s="84">
        <v>18961.060897855008</v>
      </c>
      <c r="K339" s="129">
        <f t="shared" si="125"/>
        <v>20175.586367970693</v>
      </c>
      <c r="L339" s="66">
        <f t="shared" si="126"/>
        <v>21457.16698764051</v>
      </c>
      <c r="M339" s="65">
        <v>17795.987607246083</v>
      </c>
      <c r="N339" s="84">
        <v>18961.060897855008</v>
      </c>
      <c r="O339" s="129">
        <f t="shared" si="129"/>
        <v>20175.586367970693</v>
      </c>
      <c r="P339" s="84">
        <f t="shared" si="129"/>
        <v>21457.16698764051</v>
      </c>
      <c r="Q339" s="53"/>
      <c r="R339" s="56"/>
      <c r="S339" s="53"/>
      <c r="T339" s="52"/>
    </row>
    <row r="340" spans="1:20">
      <c r="A340" s="56"/>
      <c r="B340" s="92">
        <v>1200</v>
      </c>
      <c r="C340" s="93" t="s">
        <v>4</v>
      </c>
      <c r="D340" s="105">
        <v>500</v>
      </c>
      <c r="E340" s="65">
        <v>18975.526855300002</v>
      </c>
      <c r="F340" s="84">
        <v>20415.425113214966</v>
      </c>
      <c r="G340" s="129">
        <f t="shared" si="123"/>
        <v>21473.079540830004</v>
      </c>
      <c r="H340" s="66">
        <f t="shared" si="124"/>
        <v>23056.967624536464</v>
      </c>
      <c r="I340" s="65">
        <v>18979.599351246077</v>
      </c>
      <c r="J340" s="84">
        <v>20490.080857098052</v>
      </c>
      <c r="K340" s="129">
        <f t="shared" si="125"/>
        <v>21477.559286370688</v>
      </c>
      <c r="L340" s="66">
        <f t="shared" si="126"/>
        <v>23139.088942807859</v>
      </c>
      <c r="M340" s="65">
        <v>18979.599351246077</v>
      </c>
      <c r="N340" s="84">
        <v>20490.080857098052</v>
      </c>
      <c r="O340" s="129">
        <f t="shared" si="129"/>
        <v>21477.559286370688</v>
      </c>
      <c r="P340" s="84">
        <f t="shared" si="129"/>
        <v>23139.088942807859</v>
      </c>
      <c r="Q340" s="53"/>
      <c r="R340" s="56"/>
      <c r="S340" s="53"/>
      <c r="T340" s="52"/>
    </row>
    <row r="341" spans="1:20">
      <c r="A341" s="56"/>
      <c r="B341" s="92">
        <v>1200</v>
      </c>
      <c r="C341" s="93" t="s">
        <v>4</v>
      </c>
      <c r="D341" s="105">
        <v>600</v>
      </c>
      <c r="E341" s="65">
        <v>19844.672593600004</v>
      </c>
      <c r="F341" s="84">
        <v>21499.781807859883</v>
      </c>
      <c r="G341" s="129">
        <f t="shared" si="123"/>
        <v>22429.139852960005</v>
      </c>
      <c r="H341" s="66">
        <f t="shared" si="124"/>
        <v>24249.759988645874</v>
      </c>
      <c r="I341" s="65">
        <v>19891.35027279608</v>
      </c>
      <c r="J341" s="84">
        <v>21627.592291676541</v>
      </c>
      <c r="K341" s="129">
        <f t="shared" si="125"/>
        <v>22480.485300075688</v>
      </c>
      <c r="L341" s="66">
        <f t="shared" si="126"/>
        <v>24390.351520844197</v>
      </c>
      <c r="M341" s="65">
        <v>19891.35027279608</v>
      </c>
      <c r="N341" s="84">
        <v>21627.592291676541</v>
      </c>
      <c r="O341" s="129">
        <f t="shared" ref="O341:P347" si="130">(I341*1.1)+600</f>
        <v>22480.485300075688</v>
      </c>
      <c r="P341" s="84">
        <f t="shared" si="130"/>
        <v>24390.351520844197</v>
      </c>
      <c r="Q341" s="53"/>
      <c r="R341" s="56"/>
      <c r="S341" s="53"/>
      <c r="T341" s="52"/>
    </row>
    <row r="342" spans="1:20">
      <c r="A342" s="56"/>
      <c r="B342" s="92">
        <v>1200</v>
      </c>
      <c r="C342" s="93" t="s">
        <v>4</v>
      </c>
      <c r="D342" s="105">
        <v>700</v>
      </c>
      <c r="E342" s="65">
        <v>27025.593591299999</v>
      </c>
      <c r="F342" s="84">
        <v>29867.532139117899</v>
      </c>
      <c r="G342" s="129">
        <f t="shared" si="123"/>
        <v>30328.152950430002</v>
      </c>
      <c r="H342" s="66">
        <f t="shared" si="124"/>
        <v>33454.285353029692</v>
      </c>
      <c r="I342" s="65">
        <v>23340.263382396079</v>
      </c>
      <c r="J342" s="84">
        <v>25429.060311975019</v>
      </c>
      <c r="K342" s="129">
        <f t="shared" si="125"/>
        <v>26274.28972063569</v>
      </c>
      <c r="L342" s="66">
        <f t="shared" si="126"/>
        <v>28571.966343172524</v>
      </c>
      <c r="M342" s="65">
        <f>K342</f>
        <v>26274.28972063569</v>
      </c>
      <c r="N342" s="84">
        <f>L342</f>
        <v>28571.966343172524</v>
      </c>
      <c r="O342" s="129">
        <f t="shared" si="130"/>
        <v>26274.28972063569</v>
      </c>
      <c r="P342" s="84">
        <f t="shared" si="130"/>
        <v>28571.966343172524</v>
      </c>
      <c r="Q342" s="53"/>
      <c r="R342" s="56"/>
      <c r="S342" s="53"/>
      <c r="T342" s="52"/>
    </row>
    <row r="343" spans="1:20">
      <c r="A343" s="56"/>
      <c r="B343" s="92">
        <v>1200</v>
      </c>
      <c r="C343" s="93" t="s">
        <v>4</v>
      </c>
      <c r="D343" s="105">
        <v>800</v>
      </c>
      <c r="E343" s="65">
        <v>28745.6297658</v>
      </c>
      <c r="F343" s="84">
        <v>31939.527173357099</v>
      </c>
      <c r="G343" s="129">
        <f t="shared" si="123"/>
        <v>32220.192742380004</v>
      </c>
      <c r="H343" s="66">
        <f t="shared" si="124"/>
        <v>35733.479890692812</v>
      </c>
      <c r="I343" s="65">
        <v>24427.766330046077</v>
      </c>
      <c r="J343" s="84">
        <v>26821.899081408574</v>
      </c>
      <c r="K343" s="129">
        <f t="shared" si="125"/>
        <v>27470.542963050688</v>
      </c>
      <c r="L343" s="66">
        <f t="shared" si="126"/>
        <v>30104.088989549433</v>
      </c>
      <c r="M343" s="65">
        <f t="shared" ref="M343:M347" si="131">K343</f>
        <v>27470.542963050688</v>
      </c>
      <c r="N343" s="84">
        <f t="shared" ref="N343:N347" si="132">L343</f>
        <v>30104.088989549433</v>
      </c>
      <c r="O343" s="129">
        <f t="shared" si="130"/>
        <v>27470.542963050688</v>
      </c>
      <c r="P343" s="84">
        <f t="shared" si="130"/>
        <v>30104.088989549433</v>
      </c>
      <c r="Q343" s="53"/>
      <c r="R343" s="56"/>
      <c r="S343" s="53"/>
      <c r="T343" s="52"/>
    </row>
    <row r="344" spans="1:20">
      <c r="A344" s="56"/>
      <c r="B344" s="92">
        <v>1200</v>
      </c>
      <c r="C344" s="93" t="s">
        <v>4</v>
      </c>
      <c r="D344" s="105">
        <v>900</v>
      </c>
      <c r="E344" s="65">
        <v>34850</v>
      </c>
      <c r="F344" s="84">
        <v>36700</v>
      </c>
      <c r="G344" s="129">
        <f t="shared" si="123"/>
        <v>38935</v>
      </c>
      <c r="H344" s="66">
        <f t="shared" si="124"/>
        <v>40970</v>
      </c>
      <c r="I344" s="65">
        <v>25480.787040396073</v>
      </c>
      <c r="J344" s="84">
        <v>28155.497330510552</v>
      </c>
      <c r="K344" s="129">
        <f t="shared" si="125"/>
        <v>28628.865744435683</v>
      </c>
      <c r="L344" s="66">
        <f t="shared" si="126"/>
        <v>31571.047063561611</v>
      </c>
      <c r="M344" s="65">
        <f t="shared" si="131"/>
        <v>28628.865744435683</v>
      </c>
      <c r="N344" s="84">
        <f t="shared" si="132"/>
        <v>31571.047063561611</v>
      </c>
      <c r="O344" s="129">
        <f t="shared" si="130"/>
        <v>28628.865744435683</v>
      </c>
      <c r="P344" s="84">
        <f t="shared" si="130"/>
        <v>31571.047063561611</v>
      </c>
      <c r="Q344" s="53"/>
      <c r="R344" s="56"/>
      <c r="S344" s="53"/>
      <c r="T344" s="52"/>
    </row>
    <row r="345" spans="1:20">
      <c r="A345" s="56"/>
      <c r="B345" s="92">
        <v>1200</v>
      </c>
      <c r="C345" s="93" t="s">
        <v>4</v>
      </c>
      <c r="D345" s="105">
        <v>1000</v>
      </c>
      <c r="E345" s="65">
        <v>35870</v>
      </c>
      <c r="F345" s="84">
        <v>37720</v>
      </c>
      <c r="G345" s="129">
        <f t="shared" si="123"/>
        <v>40057</v>
      </c>
      <c r="H345" s="66">
        <f t="shared" si="124"/>
        <v>42092</v>
      </c>
      <c r="I345" s="65">
        <v>26571.034249146076</v>
      </c>
      <c r="J345" s="84">
        <v>29519.551529655942</v>
      </c>
      <c r="K345" s="129">
        <f t="shared" si="125"/>
        <v>29828.137674060687</v>
      </c>
      <c r="L345" s="66">
        <f t="shared" si="126"/>
        <v>33071.506682621541</v>
      </c>
      <c r="M345" s="65">
        <f t="shared" si="131"/>
        <v>29828.137674060687</v>
      </c>
      <c r="N345" s="84">
        <f t="shared" si="132"/>
        <v>33071.506682621541</v>
      </c>
      <c r="O345" s="129">
        <f t="shared" si="130"/>
        <v>29828.137674060687</v>
      </c>
      <c r="P345" s="84">
        <f t="shared" si="130"/>
        <v>33071.506682621541</v>
      </c>
      <c r="Q345" s="53"/>
      <c r="R345" s="56"/>
      <c r="S345" s="53"/>
      <c r="T345" s="52"/>
    </row>
    <row r="346" spans="1:20">
      <c r="A346" s="56"/>
      <c r="B346" s="92">
        <v>1200</v>
      </c>
      <c r="C346" s="93" t="s">
        <v>4</v>
      </c>
      <c r="D346" s="104">
        <v>1100</v>
      </c>
      <c r="E346" s="65">
        <v>36800</v>
      </c>
      <c r="F346" s="84">
        <v>38690</v>
      </c>
      <c r="G346" s="129">
        <f t="shared" si="123"/>
        <v>41080</v>
      </c>
      <c r="H346" s="66">
        <f t="shared" si="124"/>
        <v>43159</v>
      </c>
      <c r="I346" s="65">
        <v>27744.205869396086</v>
      </c>
      <c r="J346" s="84">
        <v>31021.212246012976</v>
      </c>
      <c r="K346" s="129">
        <f t="shared" si="125"/>
        <v>31118.626456335696</v>
      </c>
      <c r="L346" s="66">
        <f t="shared" si="126"/>
        <v>34723.333470614278</v>
      </c>
      <c r="M346" s="65">
        <f t="shared" si="131"/>
        <v>31118.626456335696</v>
      </c>
      <c r="N346" s="84">
        <f t="shared" si="132"/>
        <v>34723.333470614278</v>
      </c>
      <c r="O346" s="129">
        <f t="shared" si="130"/>
        <v>31118.626456335696</v>
      </c>
      <c r="P346" s="84">
        <f t="shared" si="130"/>
        <v>34723.333470614278</v>
      </c>
      <c r="Q346" s="53"/>
      <c r="R346" s="56"/>
      <c r="S346" s="53"/>
      <c r="T346" s="52"/>
    </row>
    <row r="347" spans="1:20">
      <c r="A347" s="56"/>
      <c r="B347" s="92">
        <v>1200</v>
      </c>
      <c r="C347" s="93" t="s">
        <v>4</v>
      </c>
      <c r="D347" s="105">
        <v>1200</v>
      </c>
      <c r="E347" s="82">
        <v>37730</v>
      </c>
      <c r="F347" s="85">
        <v>39577</v>
      </c>
      <c r="G347" s="129">
        <f t="shared" si="123"/>
        <v>42103</v>
      </c>
      <c r="H347" s="66">
        <f t="shared" si="124"/>
        <v>44134.700000000004</v>
      </c>
      <c r="I347" s="65">
        <v>28834.453078146074</v>
      </c>
      <c r="J347" s="84">
        <v>32372.248065195363</v>
      </c>
      <c r="K347" s="129">
        <f t="shared" si="125"/>
        <v>32317.898385960685</v>
      </c>
      <c r="L347" s="66">
        <f t="shared" si="126"/>
        <v>36209.472871714905</v>
      </c>
      <c r="M347" s="65">
        <f t="shared" si="131"/>
        <v>32317.898385960685</v>
      </c>
      <c r="N347" s="84">
        <f t="shared" si="132"/>
        <v>36209.472871714905</v>
      </c>
      <c r="O347" s="129">
        <f t="shared" si="130"/>
        <v>32317.898385960685</v>
      </c>
      <c r="P347" s="84">
        <f t="shared" si="130"/>
        <v>36209.472871714905</v>
      </c>
      <c r="Q347" s="53"/>
      <c r="R347" s="56"/>
      <c r="S347" s="53"/>
      <c r="T347" s="52"/>
    </row>
    <row r="348" spans="1:20">
      <c r="A348" s="56"/>
      <c r="B348" s="92">
        <v>1250</v>
      </c>
      <c r="C348" s="93" t="s">
        <v>4</v>
      </c>
      <c r="D348" s="105">
        <v>100</v>
      </c>
      <c r="E348" s="65">
        <v>14651.295061600002</v>
      </c>
      <c r="F348" s="84">
        <v>14676.293161</v>
      </c>
      <c r="G348" s="129">
        <f t="shared" si="123"/>
        <v>16716.424567760005</v>
      </c>
      <c r="H348" s="66">
        <f t="shared" si="124"/>
        <v>16743.922477100001</v>
      </c>
      <c r="I348" s="65">
        <v>14443.395410796082</v>
      </c>
      <c r="J348" s="84">
        <v>14780.132167666667</v>
      </c>
      <c r="K348" s="129">
        <f t="shared" si="125"/>
        <v>16487.734951875689</v>
      </c>
      <c r="L348" s="66">
        <f t="shared" si="126"/>
        <v>16858.145384433337</v>
      </c>
      <c r="M348" s="65"/>
      <c r="N348" s="84"/>
      <c r="O348" s="129"/>
      <c r="P348" s="84"/>
      <c r="Q348" s="53"/>
      <c r="R348" s="56"/>
      <c r="S348" s="53"/>
      <c r="T348" s="52"/>
    </row>
    <row r="349" spans="1:20">
      <c r="A349" s="56"/>
      <c r="B349" s="92">
        <v>1250</v>
      </c>
      <c r="C349" s="93" t="s">
        <v>4</v>
      </c>
      <c r="D349" s="105">
        <v>200</v>
      </c>
      <c r="E349" s="65">
        <v>16031.4186484</v>
      </c>
      <c r="F349" s="84">
        <v>16576.230994292499</v>
      </c>
      <c r="G349" s="129">
        <f t="shared" si="123"/>
        <v>18234.560513240001</v>
      </c>
      <c r="H349" s="66">
        <f t="shared" si="124"/>
        <v>18833.854093721751</v>
      </c>
      <c r="I349" s="65">
        <v>15891.17211459608</v>
      </c>
      <c r="J349" s="84">
        <v>16462.690948032327</v>
      </c>
      <c r="K349" s="129">
        <f t="shared" si="125"/>
        <v>18080.289326055688</v>
      </c>
      <c r="L349" s="66">
        <f t="shared" si="126"/>
        <v>18708.960042835562</v>
      </c>
      <c r="M349" s="65">
        <v>15891.17211459608</v>
      </c>
      <c r="N349" s="84">
        <v>16462.690948032327</v>
      </c>
      <c r="O349" s="129">
        <f t="shared" ref="O349" si="133">(M349*1.1)+600</f>
        <v>18080.289326055688</v>
      </c>
      <c r="P349" s="84">
        <f t="shared" ref="P349" si="134">(N349*1.1)+600</f>
        <v>18708.960042835562</v>
      </c>
      <c r="Q349" s="53"/>
      <c r="R349" s="56"/>
      <c r="S349" s="53"/>
      <c r="T349" s="52"/>
    </row>
    <row r="350" spans="1:20">
      <c r="A350" s="56"/>
      <c r="B350" s="92">
        <v>1250</v>
      </c>
      <c r="C350" s="93" t="s">
        <v>4</v>
      </c>
      <c r="D350" s="105">
        <v>300</v>
      </c>
      <c r="E350" s="65">
        <v>17057.127772</v>
      </c>
      <c r="F350" s="84">
        <v>17915.153322179856</v>
      </c>
      <c r="G350" s="129">
        <f t="shared" si="123"/>
        <v>19362.840549200002</v>
      </c>
      <c r="H350" s="66">
        <f t="shared" si="124"/>
        <v>20306.668654397843</v>
      </c>
      <c r="I350" s="65">
        <v>16967.16109719608</v>
      </c>
      <c r="J350" s="84">
        <v>17867.246723365148</v>
      </c>
      <c r="K350" s="129">
        <f t="shared" si="125"/>
        <v>19263.877206915691</v>
      </c>
      <c r="L350" s="66">
        <f t="shared" si="126"/>
        <v>20253.971395701665</v>
      </c>
      <c r="M350" s="65">
        <v>16967.16109719608</v>
      </c>
      <c r="N350" s="84">
        <v>17867.246723365148</v>
      </c>
      <c r="O350" s="129">
        <f t="shared" ref="O350:P352" si="135">(M350*1.1)+600</f>
        <v>19263.877206915691</v>
      </c>
      <c r="P350" s="84">
        <f t="shared" si="135"/>
        <v>20253.971395701665</v>
      </c>
      <c r="Q350" s="53"/>
      <c r="R350" s="56"/>
      <c r="S350" s="53"/>
      <c r="T350" s="52"/>
    </row>
    <row r="351" spans="1:20">
      <c r="A351" s="56"/>
      <c r="B351" s="92">
        <v>1250</v>
      </c>
      <c r="C351" s="93" t="s">
        <v>4</v>
      </c>
      <c r="D351" s="105">
        <v>400</v>
      </c>
      <c r="E351" s="65">
        <v>18081.358272999998</v>
      </c>
      <c r="F351" s="84">
        <v>19248.122094999995</v>
      </c>
      <c r="G351" s="129">
        <f t="shared" si="123"/>
        <v>20489.494100299999</v>
      </c>
      <c r="H351" s="66">
        <f t="shared" si="124"/>
        <v>21772.934304499995</v>
      </c>
      <c r="I351" s="65">
        <v>18041.598975696077</v>
      </c>
      <c r="J351" s="84">
        <v>19265.557102696079</v>
      </c>
      <c r="K351" s="129">
        <f t="shared" si="125"/>
        <v>20445.758873265688</v>
      </c>
      <c r="L351" s="66">
        <f t="shared" si="126"/>
        <v>21792.11281296569</v>
      </c>
      <c r="M351" s="65">
        <v>18041.598975696077</v>
      </c>
      <c r="N351" s="84">
        <v>19265.557102696079</v>
      </c>
      <c r="O351" s="129">
        <f t="shared" si="135"/>
        <v>20445.758873265688</v>
      </c>
      <c r="P351" s="84">
        <f t="shared" si="135"/>
        <v>21792.11281296569</v>
      </c>
      <c r="Q351" s="53"/>
      <c r="R351" s="56"/>
      <c r="S351" s="53"/>
      <c r="T351" s="52"/>
    </row>
    <row r="352" spans="1:20">
      <c r="A352" s="56"/>
      <c r="B352" s="92">
        <v>1250</v>
      </c>
      <c r="C352" s="93" t="s">
        <v>4</v>
      </c>
      <c r="D352" s="105">
        <v>500</v>
      </c>
      <c r="E352" s="65">
        <v>19057.7041498</v>
      </c>
      <c r="F352" s="84">
        <v>20485.747834062258</v>
      </c>
      <c r="G352" s="129">
        <f t="shared" si="123"/>
        <v>21563.474564780001</v>
      </c>
      <c r="H352" s="66">
        <f t="shared" si="124"/>
        <v>23134.322617468486</v>
      </c>
      <c r="I352" s="65">
        <v>19065.804944496078</v>
      </c>
      <c r="J352" s="84">
        <v>20563.850770143737</v>
      </c>
      <c r="K352" s="129">
        <f t="shared" si="125"/>
        <v>21572.385438945686</v>
      </c>
      <c r="L352" s="66">
        <f t="shared" si="126"/>
        <v>23220.235847158114</v>
      </c>
      <c r="M352" s="65">
        <v>19065.804944496078</v>
      </c>
      <c r="N352" s="84">
        <v>20563.850770143737</v>
      </c>
      <c r="O352" s="129">
        <f t="shared" si="135"/>
        <v>21572.385438945686</v>
      </c>
      <c r="P352" s="84">
        <f t="shared" si="135"/>
        <v>23220.235847158114</v>
      </c>
      <c r="Q352" s="53"/>
      <c r="R352" s="56"/>
      <c r="S352" s="53"/>
      <c r="T352" s="52"/>
    </row>
    <row r="353" spans="1:20">
      <c r="A353" s="56"/>
      <c r="B353" s="92">
        <v>1250</v>
      </c>
      <c r="C353" s="93" t="s">
        <v>4</v>
      </c>
      <c r="D353" s="105">
        <v>600</v>
      </c>
      <c r="E353" s="65">
        <v>20139.600932200003</v>
      </c>
      <c r="F353" s="84">
        <v>21872.307937474437</v>
      </c>
      <c r="G353" s="129">
        <f t="shared" si="123"/>
        <v>22753.561025420004</v>
      </c>
      <c r="H353" s="66">
        <f t="shared" si="124"/>
        <v>24659.538731221885</v>
      </c>
      <c r="I353" s="65">
        <v>20200.735882896079</v>
      </c>
      <c r="J353" s="84">
        <v>22018.379506076122</v>
      </c>
      <c r="K353" s="129">
        <f t="shared" si="125"/>
        <v>22820.809471185687</v>
      </c>
      <c r="L353" s="66">
        <f t="shared" si="126"/>
        <v>24820.217456683735</v>
      </c>
      <c r="M353" s="65">
        <v>20200.735882896079</v>
      </c>
      <c r="N353" s="84">
        <v>22018.379506076122</v>
      </c>
      <c r="O353" s="129">
        <f t="shared" ref="O353:P360" si="136">(I353*1.1)+600</f>
        <v>22820.809471185687</v>
      </c>
      <c r="P353" s="84">
        <f t="shared" si="136"/>
        <v>24820.217456683735</v>
      </c>
      <c r="Q353" s="53"/>
      <c r="R353" s="56"/>
      <c r="S353" s="53"/>
      <c r="T353" s="52"/>
    </row>
    <row r="354" spans="1:20">
      <c r="A354" s="56"/>
      <c r="B354" s="92">
        <v>1250</v>
      </c>
      <c r="C354" s="93" t="s">
        <v>4</v>
      </c>
      <c r="D354" s="105">
        <v>700</v>
      </c>
      <c r="E354" s="65">
        <v>26285.778137199999</v>
      </c>
      <c r="F354" s="84">
        <v>28360.351695388676</v>
      </c>
      <c r="G354" s="129">
        <f t="shared" si="123"/>
        <v>29514.355950920002</v>
      </c>
      <c r="H354" s="66">
        <f t="shared" si="124"/>
        <v>31796.386864927546</v>
      </c>
      <c r="I354" s="65">
        <v>23738.777820396073</v>
      </c>
      <c r="J354" s="84">
        <v>25915.046160848906</v>
      </c>
      <c r="K354" s="129">
        <f t="shared" si="125"/>
        <v>26712.655602435683</v>
      </c>
      <c r="L354" s="66">
        <f t="shared" si="126"/>
        <v>29106.5507769338</v>
      </c>
      <c r="M354" s="65">
        <f>K354</f>
        <v>26712.655602435683</v>
      </c>
      <c r="N354" s="84">
        <f>L354</f>
        <v>29106.5507769338</v>
      </c>
      <c r="O354" s="129">
        <f t="shared" si="136"/>
        <v>26712.655602435683</v>
      </c>
      <c r="P354" s="84">
        <f t="shared" si="136"/>
        <v>29106.5507769338</v>
      </c>
      <c r="Q354" s="53"/>
      <c r="R354" s="56">
        <v>1.02</v>
      </c>
      <c r="S354" s="53"/>
      <c r="T354" s="52"/>
    </row>
    <row r="355" spans="1:20">
      <c r="A355" s="56"/>
      <c r="B355" s="92">
        <v>1250</v>
      </c>
      <c r="C355" s="93" t="s">
        <v>4</v>
      </c>
      <c r="D355" s="105">
        <v>800</v>
      </c>
      <c r="E355" s="65">
        <v>28745.6297658</v>
      </c>
      <c r="F355" s="84">
        <v>31939.527173357099</v>
      </c>
      <c r="G355" s="129">
        <f t="shared" si="123"/>
        <v>32220.192742380004</v>
      </c>
      <c r="H355" s="66">
        <f t="shared" si="124"/>
        <v>35733.479890692812</v>
      </c>
      <c r="I355" s="65">
        <v>24857.541481446086</v>
      </c>
      <c r="J355" s="84">
        <v>27353.63012079418</v>
      </c>
      <c r="K355" s="129">
        <f t="shared" si="125"/>
        <v>27943.295629590695</v>
      </c>
      <c r="L355" s="66">
        <f t="shared" si="126"/>
        <v>30688.993132873598</v>
      </c>
      <c r="M355" s="65">
        <f t="shared" ref="M355:M360" si="137">K355</f>
        <v>27943.295629590695</v>
      </c>
      <c r="N355" s="84">
        <f t="shared" ref="N355:N360" si="138">L355</f>
        <v>30688.993132873598</v>
      </c>
      <c r="O355" s="129">
        <f t="shared" si="136"/>
        <v>27943.295629590695</v>
      </c>
      <c r="P355" s="84">
        <f t="shared" si="136"/>
        <v>30688.993132873598</v>
      </c>
      <c r="Q355" s="53"/>
      <c r="R355" s="56"/>
      <c r="S355" s="53"/>
      <c r="T355" s="52"/>
    </row>
    <row r="356" spans="1:20">
      <c r="A356" s="56"/>
      <c r="B356" s="92">
        <v>1250</v>
      </c>
      <c r="C356" s="93" t="s">
        <v>4</v>
      </c>
      <c r="D356" s="105">
        <v>900</v>
      </c>
      <c r="E356" s="65">
        <v>35547</v>
      </c>
      <c r="F356" s="84">
        <v>37434</v>
      </c>
      <c r="G356" s="129">
        <f t="shared" si="123"/>
        <v>39701.700000000004</v>
      </c>
      <c r="H356" s="66">
        <f t="shared" si="124"/>
        <v>41777.4</v>
      </c>
      <c r="I356" s="65">
        <v>25943.433667146081</v>
      </c>
      <c r="J356" s="84">
        <v>28681.555456323324</v>
      </c>
      <c r="K356" s="129">
        <f t="shared" si="125"/>
        <v>29137.77703386069</v>
      </c>
      <c r="L356" s="66">
        <f t="shared" si="126"/>
        <v>32149.711001955657</v>
      </c>
      <c r="M356" s="65">
        <f t="shared" si="137"/>
        <v>29137.77703386069</v>
      </c>
      <c r="N356" s="84">
        <f t="shared" si="138"/>
        <v>32149.711001955657</v>
      </c>
      <c r="O356" s="129">
        <f t="shared" si="136"/>
        <v>29137.77703386069</v>
      </c>
      <c r="P356" s="84">
        <f t="shared" si="136"/>
        <v>32149.711001955657</v>
      </c>
      <c r="Q356" s="53"/>
      <c r="R356" s="56"/>
      <c r="S356" s="53"/>
      <c r="T356" s="52"/>
    </row>
    <row r="357" spans="1:20">
      <c r="A357" s="56"/>
      <c r="B357" s="92">
        <v>1250</v>
      </c>
      <c r="C357" s="93" t="s">
        <v>4</v>
      </c>
      <c r="D357" s="105">
        <v>1000</v>
      </c>
      <c r="E357" s="65">
        <v>36587.4</v>
      </c>
      <c r="F357" s="84">
        <v>38474.400000000001</v>
      </c>
      <c r="G357" s="129">
        <f t="shared" si="123"/>
        <v>40846.140000000007</v>
      </c>
      <c r="H357" s="66">
        <f t="shared" si="124"/>
        <v>42921.840000000004</v>
      </c>
      <c r="I357" s="65">
        <v>27062.137670346081</v>
      </c>
      <c r="J357" s="84">
        <v>30118.020633752072</v>
      </c>
      <c r="K357" s="129">
        <f t="shared" si="125"/>
        <v>30368.35143738069</v>
      </c>
      <c r="L357" s="66">
        <f t="shared" si="126"/>
        <v>33729.822697127282</v>
      </c>
      <c r="M357" s="65">
        <f t="shared" si="137"/>
        <v>30368.35143738069</v>
      </c>
      <c r="N357" s="84">
        <f t="shared" si="138"/>
        <v>33729.822697127282</v>
      </c>
      <c r="O357" s="129">
        <f t="shared" si="136"/>
        <v>30368.35143738069</v>
      </c>
      <c r="P357" s="84">
        <f t="shared" si="136"/>
        <v>33729.822697127282</v>
      </c>
      <c r="Q357" s="53"/>
      <c r="R357" s="56"/>
      <c r="S357" s="53"/>
      <c r="T357" s="52"/>
    </row>
    <row r="358" spans="1:20">
      <c r="A358" s="56"/>
      <c r="B358" s="92">
        <v>1250</v>
      </c>
      <c r="C358" s="93" t="s">
        <v>4</v>
      </c>
      <c r="D358" s="104">
        <v>1100</v>
      </c>
      <c r="E358" s="65">
        <v>37536</v>
      </c>
      <c r="F358" s="84">
        <v>39463.800000000003</v>
      </c>
      <c r="G358" s="129">
        <f t="shared" si="123"/>
        <v>41889.600000000006</v>
      </c>
      <c r="H358" s="66">
        <f t="shared" si="124"/>
        <v>44010.180000000008</v>
      </c>
      <c r="I358" s="65">
        <v>28270.089817146079</v>
      </c>
      <c r="J358" s="84">
        <v>31682.969594088114</v>
      </c>
      <c r="K358" s="129">
        <f t="shared" si="125"/>
        <v>31697.09879886069</v>
      </c>
      <c r="L358" s="66">
        <f t="shared" si="126"/>
        <v>35451.266553496927</v>
      </c>
      <c r="M358" s="65">
        <f t="shared" si="137"/>
        <v>31697.09879886069</v>
      </c>
      <c r="N358" s="84">
        <f t="shared" si="138"/>
        <v>35451.266553496927</v>
      </c>
      <c r="O358" s="129">
        <f t="shared" si="136"/>
        <v>31697.09879886069</v>
      </c>
      <c r="P358" s="84">
        <f t="shared" si="136"/>
        <v>35451.266553496927</v>
      </c>
      <c r="Q358" s="53"/>
      <c r="R358" s="56"/>
      <c r="S358" s="53"/>
      <c r="T358" s="52"/>
    </row>
    <row r="359" spans="1:20">
      <c r="A359" s="56"/>
      <c r="B359" s="92">
        <v>1250</v>
      </c>
      <c r="C359" s="93" t="s">
        <v>4</v>
      </c>
      <c r="D359" s="105">
        <v>1200</v>
      </c>
      <c r="E359" s="65">
        <v>38484.6</v>
      </c>
      <c r="F359" s="84">
        <v>40368.54</v>
      </c>
      <c r="G359" s="129">
        <f t="shared" si="123"/>
        <v>42933.060000000005</v>
      </c>
      <c r="H359" s="66">
        <f t="shared" si="124"/>
        <v>45005.394000000008</v>
      </c>
      <c r="I359" s="65">
        <v>29389.688688096081</v>
      </c>
      <c r="J359" s="84">
        <v>33122.02741713501</v>
      </c>
      <c r="K359" s="129">
        <f t="shared" si="125"/>
        <v>32928.657556905688</v>
      </c>
      <c r="L359" s="66">
        <f t="shared" si="126"/>
        <v>37034.230158848513</v>
      </c>
      <c r="M359" s="65">
        <f t="shared" si="137"/>
        <v>32928.657556905688</v>
      </c>
      <c r="N359" s="84">
        <f t="shared" si="138"/>
        <v>37034.230158848513</v>
      </c>
      <c r="O359" s="129">
        <f t="shared" si="136"/>
        <v>32928.657556905688</v>
      </c>
      <c r="P359" s="84">
        <f t="shared" si="136"/>
        <v>37034.230158848513</v>
      </c>
      <c r="Q359" s="53"/>
      <c r="R359" s="56"/>
      <c r="S359" s="53"/>
      <c r="T359" s="52"/>
    </row>
    <row r="360" spans="1:20">
      <c r="A360" s="56"/>
      <c r="B360" s="92">
        <v>1250</v>
      </c>
      <c r="C360" s="93" t="s">
        <v>4</v>
      </c>
      <c r="D360" s="105">
        <v>1250</v>
      </c>
      <c r="E360" s="65">
        <v>39320</v>
      </c>
      <c r="F360" s="84">
        <v>42580</v>
      </c>
      <c r="G360" s="129">
        <f t="shared" si="123"/>
        <v>43852</v>
      </c>
      <c r="H360" s="66">
        <f t="shared" si="124"/>
        <v>47438.000000000007</v>
      </c>
      <c r="I360" s="65">
        <v>35264.308304963713</v>
      </c>
      <c r="J360" s="84">
        <v>39088.86101129622</v>
      </c>
      <c r="K360" s="129">
        <f t="shared" si="125"/>
        <v>39390.739135460091</v>
      </c>
      <c r="L360" s="66">
        <f t="shared" si="126"/>
        <v>43597.747112425845</v>
      </c>
      <c r="M360" s="65">
        <f t="shared" si="137"/>
        <v>39390.739135460091</v>
      </c>
      <c r="N360" s="84">
        <f t="shared" si="138"/>
        <v>43597.747112425845</v>
      </c>
      <c r="O360" s="129">
        <f t="shared" si="136"/>
        <v>39390.739135460091</v>
      </c>
      <c r="P360" s="84">
        <f t="shared" si="136"/>
        <v>43597.747112425845</v>
      </c>
      <c r="Q360" s="53"/>
      <c r="R360" s="56"/>
      <c r="S360" s="53"/>
      <c r="T360" s="52"/>
    </row>
    <row r="361" spans="1:20">
      <c r="A361" s="56"/>
      <c r="B361" s="92">
        <v>1300</v>
      </c>
      <c r="C361" s="93" t="s">
        <v>4</v>
      </c>
      <c r="D361" s="105">
        <v>100</v>
      </c>
      <c r="E361" s="65">
        <v>14784.200485300002</v>
      </c>
      <c r="F361" s="84">
        <v>15140.612177437933</v>
      </c>
      <c r="G361" s="129">
        <f t="shared" si="123"/>
        <v>16862.620533830002</v>
      </c>
      <c r="H361" s="66">
        <f t="shared" si="124"/>
        <v>17254.67339518173</v>
      </c>
      <c r="I361" s="65">
        <v>14582.815806246079</v>
      </c>
      <c r="J361" s="84">
        <v>14956.698659763319</v>
      </c>
      <c r="K361" s="129">
        <f t="shared" si="125"/>
        <v>16641.097386870686</v>
      </c>
      <c r="L361" s="66">
        <f t="shared" si="126"/>
        <v>17052.36852573965</v>
      </c>
      <c r="M361" s="65"/>
      <c r="N361" s="84"/>
      <c r="O361" s="129"/>
      <c r="P361" s="84"/>
      <c r="Q361" s="53"/>
      <c r="R361" s="56"/>
      <c r="S361" s="53"/>
      <c r="T361" s="52"/>
    </row>
    <row r="362" spans="1:20">
      <c r="A362" s="56"/>
      <c r="B362" s="92">
        <v>1300</v>
      </c>
      <c r="C362" s="93" t="s">
        <v>4</v>
      </c>
      <c r="D362" s="105">
        <v>200</v>
      </c>
      <c r="E362" s="65">
        <v>16206.749166699999</v>
      </c>
      <c r="F362" s="84">
        <v>16777.201098700003</v>
      </c>
      <c r="G362" s="129">
        <f t="shared" si="123"/>
        <v>18427.424083370002</v>
      </c>
      <c r="H362" s="66">
        <f t="shared" si="124"/>
        <v>19054.921208570006</v>
      </c>
      <c r="I362" s="65">
        <v>16075.09726614608</v>
      </c>
      <c r="J362" s="84">
        <v>16673.512528146079</v>
      </c>
      <c r="K362" s="129">
        <f t="shared" si="125"/>
        <v>18282.606992760688</v>
      </c>
      <c r="L362" s="66">
        <f t="shared" si="126"/>
        <v>18940.863780960688</v>
      </c>
      <c r="M362" s="65">
        <v>16075.09726614608</v>
      </c>
      <c r="N362" s="84">
        <v>16673.512528146079</v>
      </c>
      <c r="O362" s="129">
        <f t="shared" ref="O362:P364" si="139">(M362*1.1)+600</f>
        <v>18282.606992760688</v>
      </c>
      <c r="P362" s="84">
        <f t="shared" si="139"/>
        <v>18940.863780960688</v>
      </c>
      <c r="Q362" s="53"/>
      <c r="R362" s="56"/>
      <c r="S362" s="53"/>
      <c r="T362" s="52"/>
    </row>
    <row r="363" spans="1:20">
      <c r="A363" s="56"/>
      <c r="B363" s="92">
        <v>1300</v>
      </c>
      <c r="C363" s="93" t="s">
        <v>4</v>
      </c>
      <c r="D363" s="105">
        <v>300</v>
      </c>
      <c r="E363" s="65">
        <v>17260.950210399998</v>
      </c>
      <c r="F363" s="84">
        <v>18176.434845985583</v>
      </c>
      <c r="G363" s="129">
        <f t="shared" si="123"/>
        <v>19587.045231439999</v>
      </c>
      <c r="H363" s="66">
        <f t="shared" si="124"/>
        <v>20594.078330584143</v>
      </c>
      <c r="I363" s="65">
        <v>17180.974831596075</v>
      </c>
      <c r="J363" s="84">
        <v>18141.336165004486</v>
      </c>
      <c r="K363" s="129">
        <f t="shared" si="125"/>
        <v>19499.072314755686</v>
      </c>
      <c r="L363" s="66">
        <f t="shared" si="126"/>
        <v>20555.469781504937</v>
      </c>
      <c r="M363" s="65">
        <v>17180.974831596075</v>
      </c>
      <c r="N363" s="84">
        <v>18141.336165004486</v>
      </c>
      <c r="O363" s="129">
        <f t="shared" si="139"/>
        <v>19499.072314755686</v>
      </c>
      <c r="P363" s="84">
        <f t="shared" si="139"/>
        <v>20555.469781504937</v>
      </c>
      <c r="Q363" s="53"/>
      <c r="R363" s="56"/>
      <c r="S363" s="53"/>
      <c r="T363" s="52"/>
    </row>
    <row r="364" spans="1:20">
      <c r="A364" s="56"/>
      <c r="B364" s="92">
        <v>1300</v>
      </c>
      <c r="C364" s="93" t="s">
        <v>4</v>
      </c>
      <c r="D364" s="105">
        <v>400</v>
      </c>
      <c r="E364" s="65">
        <v>18315.947435499995</v>
      </c>
      <c r="F364" s="84">
        <v>19504.737265</v>
      </c>
      <c r="G364" s="129">
        <f t="shared" si="123"/>
        <v>20747.542179049997</v>
      </c>
      <c r="H364" s="66">
        <f t="shared" si="124"/>
        <v>22055.2109915</v>
      </c>
      <c r="I364" s="65">
        <v>18287.687606946078</v>
      </c>
      <c r="J364" s="84">
        <v>19534.751447696075</v>
      </c>
      <c r="K364" s="129">
        <f t="shared" si="125"/>
        <v>20716.456367640687</v>
      </c>
      <c r="L364" s="66">
        <f t="shared" si="126"/>
        <v>22088.226592465686</v>
      </c>
      <c r="M364" s="65">
        <v>18287.687606946078</v>
      </c>
      <c r="N364" s="84">
        <v>19534.751447696075</v>
      </c>
      <c r="O364" s="129">
        <f t="shared" si="139"/>
        <v>20716.456367640687</v>
      </c>
      <c r="P364" s="84">
        <f t="shared" si="139"/>
        <v>22088.226592465686</v>
      </c>
      <c r="Q364" s="53"/>
      <c r="R364" s="56"/>
      <c r="S364" s="53"/>
      <c r="T364" s="52"/>
    </row>
    <row r="365" spans="1:20">
      <c r="A365" s="56"/>
      <c r="B365" s="92">
        <v>1300</v>
      </c>
      <c r="C365" s="93" t="s">
        <v>4</v>
      </c>
      <c r="D365" s="105">
        <v>500</v>
      </c>
      <c r="E365" s="65">
        <v>20439</v>
      </c>
      <c r="F365" s="84">
        <v>21854</v>
      </c>
      <c r="G365" s="129">
        <f t="shared" si="123"/>
        <v>23082.9</v>
      </c>
      <c r="H365" s="66">
        <f t="shared" si="124"/>
        <v>24639.4</v>
      </c>
      <c r="I365" s="65">
        <v>20514.627450980395</v>
      </c>
      <c r="J365" s="84">
        <v>21998.990196078434</v>
      </c>
      <c r="K365" s="129">
        <f t="shared" si="125"/>
        <v>23166.090196078436</v>
      </c>
      <c r="L365" s="66">
        <f t="shared" si="126"/>
        <v>24798.889215686278</v>
      </c>
      <c r="M365" s="65">
        <v>20514.627450980395</v>
      </c>
      <c r="N365" s="84">
        <v>21998.990196078434</v>
      </c>
      <c r="O365" s="129">
        <f t="shared" ref="O365:O373" si="140">(I365*1.1)+600</f>
        <v>23166.090196078436</v>
      </c>
      <c r="P365" s="84">
        <f t="shared" ref="P365:P373" si="141">(J365*1.1)+600</f>
        <v>24798.889215686278</v>
      </c>
      <c r="Q365" s="53"/>
      <c r="R365" s="56"/>
      <c r="S365" s="53"/>
      <c r="T365" s="52"/>
    </row>
    <row r="366" spans="1:20">
      <c r="A366" s="56"/>
      <c r="B366" s="92">
        <v>1300</v>
      </c>
      <c r="C366" s="93" t="s">
        <v>4</v>
      </c>
      <c r="D366" s="105">
        <v>600</v>
      </c>
      <c r="E366" s="65">
        <v>23836.610410599998</v>
      </c>
      <c r="F366" s="84">
        <v>25678.006445887113</v>
      </c>
      <c r="G366" s="129">
        <f t="shared" si="123"/>
        <v>26820.271451659999</v>
      </c>
      <c r="H366" s="66">
        <f t="shared" si="124"/>
        <v>28845.807090475828</v>
      </c>
      <c r="I366" s="65">
        <v>21169.552852296078</v>
      </c>
      <c r="J366" s="84">
        <v>23101.213399116874</v>
      </c>
      <c r="K366" s="129">
        <f t="shared" si="125"/>
        <v>23886.508137525689</v>
      </c>
      <c r="L366" s="66">
        <f t="shared" si="126"/>
        <v>26011.334739028563</v>
      </c>
      <c r="M366" s="65">
        <f>K366</f>
        <v>23886.508137525689</v>
      </c>
      <c r="N366" s="84">
        <f>L366</f>
        <v>26011.334739028563</v>
      </c>
      <c r="O366" s="129">
        <f t="shared" si="140"/>
        <v>23886.508137525689</v>
      </c>
      <c r="P366" s="84">
        <f t="shared" si="141"/>
        <v>26011.334739028563</v>
      </c>
      <c r="Q366" s="53"/>
      <c r="R366" s="56"/>
      <c r="S366" s="53"/>
      <c r="T366" s="52"/>
    </row>
    <row r="367" spans="1:20">
      <c r="A367" s="56"/>
      <c r="B367" s="92">
        <v>1300</v>
      </c>
      <c r="C367" s="93" t="s">
        <v>4</v>
      </c>
      <c r="D367" s="105">
        <v>700</v>
      </c>
      <c r="E367" s="65">
        <v>26662.485679600002</v>
      </c>
      <c r="F367" s="84">
        <v>28819.91665683276</v>
      </c>
      <c r="G367" s="129">
        <f t="shared" si="123"/>
        <v>29928.734247560005</v>
      </c>
      <c r="H367" s="66">
        <f t="shared" si="124"/>
        <v>32301.908322516039</v>
      </c>
      <c r="I367" s="65">
        <v>24133.951418796081</v>
      </c>
      <c r="J367" s="84">
        <v>26397.138816481427</v>
      </c>
      <c r="K367" s="129">
        <f t="shared" si="125"/>
        <v>27147.346560675691</v>
      </c>
      <c r="L367" s="66">
        <f t="shared" si="126"/>
        <v>29636.852698129573</v>
      </c>
      <c r="M367" s="65">
        <f t="shared" ref="M367:M373" si="142">K367</f>
        <v>27147.346560675691</v>
      </c>
      <c r="N367" s="84">
        <f t="shared" ref="N367:N373" si="143">L367</f>
        <v>29636.852698129573</v>
      </c>
      <c r="O367" s="129">
        <f t="shared" si="140"/>
        <v>27147.346560675691</v>
      </c>
      <c r="P367" s="84">
        <f t="shared" si="141"/>
        <v>29636.852698129573</v>
      </c>
      <c r="Q367" s="53"/>
      <c r="R367" s="56"/>
      <c r="S367" s="53"/>
      <c r="T367" s="52"/>
    </row>
    <row r="368" spans="1:20">
      <c r="A368" s="56"/>
      <c r="B368" s="92">
        <v>1300</v>
      </c>
      <c r="C368" s="93" t="s">
        <v>4</v>
      </c>
      <c r="D368" s="105">
        <v>800</v>
      </c>
      <c r="E368" s="65">
        <v>34850</v>
      </c>
      <c r="F368" s="84">
        <v>36700</v>
      </c>
      <c r="G368" s="129">
        <f t="shared" ref="G368:G399" si="144">(E368*1.1)+600</f>
        <v>38935</v>
      </c>
      <c r="H368" s="66">
        <f t="shared" ref="H368:H399" si="145">(F368*1.1)+600</f>
        <v>40970</v>
      </c>
      <c r="I368" s="65">
        <v>25285.109292396079</v>
      </c>
      <c r="J368" s="84">
        <v>27866.70511160354</v>
      </c>
      <c r="K368" s="129">
        <f t="shared" ref="K368:K399" si="146">(I368*1.1)+600</f>
        <v>28413.620221635691</v>
      </c>
      <c r="L368" s="66">
        <f t="shared" ref="L368:L399" si="147">(J368*1.1)+600</f>
        <v>31253.375622763895</v>
      </c>
      <c r="M368" s="65">
        <f t="shared" si="142"/>
        <v>28413.620221635691</v>
      </c>
      <c r="N368" s="84">
        <f t="shared" si="143"/>
        <v>31253.375622763895</v>
      </c>
      <c r="O368" s="129">
        <f t="shared" si="140"/>
        <v>28413.620221635691</v>
      </c>
      <c r="P368" s="84">
        <f t="shared" si="141"/>
        <v>31253.375622763895</v>
      </c>
      <c r="Q368" s="53"/>
      <c r="R368" s="56"/>
      <c r="S368" s="53"/>
      <c r="T368" s="52"/>
    </row>
    <row r="369" spans="1:20">
      <c r="A369" s="56"/>
      <c r="B369" s="92">
        <v>1300</v>
      </c>
      <c r="C369" s="93" t="s">
        <v>4</v>
      </c>
      <c r="D369" s="105">
        <v>900</v>
      </c>
      <c r="E369" s="65">
        <v>35870</v>
      </c>
      <c r="F369" s="84">
        <v>37720</v>
      </c>
      <c r="G369" s="129">
        <f t="shared" si="144"/>
        <v>40057</v>
      </c>
      <c r="H369" s="66">
        <f t="shared" si="145"/>
        <v>42092</v>
      </c>
      <c r="I369" s="65">
        <v>26402.739454296072</v>
      </c>
      <c r="J369" s="84">
        <v>29276.581161418799</v>
      </c>
      <c r="K369" s="129">
        <f t="shared" si="146"/>
        <v>29643.013399725682</v>
      </c>
      <c r="L369" s="66">
        <f t="shared" si="147"/>
        <v>32804.239277560686</v>
      </c>
      <c r="M369" s="65">
        <f t="shared" si="142"/>
        <v>29643.013399725682</v>
      </c>
      <c r="N369" s="84">
        <f t="shared" si="143"/>
        <v>32804.239277560686</v>
      </c>
      <c r="O369" s="129">
        <f t="shared" si="140"/>
        <v>29643.013399725682</v>
      </c>
      <c r="P369" s="84">
        <f t="shared" si="141"/>
        <v>32804.239277560686</v>
      </c>
      <c r="Q369" s="53"/>
      <c r="R369" s="56"/>
      <c r="S369" s="53"/>
      <c r="T369" s="52"/>
    </row>
    <row r="370" spans="1:20">
      <c r="A370" s="56"/>
      <c r="B370" s="92">
        <v>1300</v>
      </c>
      <c r="C370" s="93" t="s">
        <v>4</v>
      </c>
      <c r="D370" s="105">
        <v>1000</v>
      </c>
      <c r="E370" s="65">
        <v>36800</v>
      </c>
      <c r="F370" s="84">
        <v>38690</v>
      </c>
      <c r="G370" s="129">
        <f t="shared" si="144"/>
        <v>41080</v>
      </c>
      <c r="H370" s="66">
        <f t="shared" si="145"/>
        <v>43159</v>
      </c>
      <c r="I370" s="65">
        <v>27395.446078296081</v>
      </c>
      <c r="J370" s="84">
        <v>30587.110860517569</v>
      </c>
      <c r="K370" s="129">
        <f t="shared" si="146"/>
        <v>30734.990686125693</v>
      </c>
      <c r="L370" s="66">
        <f t="shared" si="147"/>
        <v>34245.821946569326</v>
      </c>
      <c r="M370" s="65">
        <f t="shared" si="142"/>
        <v>30734.990686125693</v>
      </c>
      <c r="N370" s="84">
        <f t="shared" si="143"/>
        <v>34245.821946569326</v>
      </c>
      <c r="O370" s="129">
        <f t="shared" si="140"/>
        <v>30734.990686125693</v>
      </c>
      <c r="P370" s="84">
        <f t="shared" si="141"/>
        <v>34245.821946569326</v>
      </c>
      <c r="Q370" s="53"/>
      <c r="R370" s="56"/>
      <c r="S370" s="53"/>
      <c r="T370" s="52"/>
    </row>
    <row r="371" spans="1:20">
      <c r="A371" s="56"/>
      <c r="B371" s="92">
        <v>1300</v>
      </c>
      <c r="C371" s="93" t="s">
        <v>4</v>
      </c>
      <c r="D371" s="104">
        <v>1100</v>
      </c>
      <c r="E371" s="82">
        <v>37730</v>
      </c>
      <c r="F371" s="85">
        <v>39577</v>
      </c>
      <c r="G371" s="129">
        <f t="shared" si="144"/>
        <v>42103</v>
      </c>
      <c r="H371" s="66">
        <f t="shared" si="145"/>
        <v>44134.700000000004</v>
      </c>
      <c r="I371" s="65">
        <v>28635.971411196075</v>
      </c>
      <c r="J371" s="84">
        <v>32121.165511337898</v>
      </c>
      <c r="K371" s="129">
        <f t="shared" si="146"/>
        <v>32099.568552315686</v>
      </c>
      <c r="L371" s="66">
        <f t="shared" si="147"/>
        <v>35933.282062471691</v>
      </c>
      <c r="M371" s="65">
        <f t="shared" si="142"/>
        <v>32099.568552315686</v>
      </c>
      <c r="N371" s="84">
        <f t="shared" si="143"/>
        <v>35933.282062471691</v>
      </c>
      <c r="O371" s="129">
        <f t="shared" si="140"/>
        <v>32099.568552315686</v>
      </c>
      <c r="P371" s="84">
        <f t="shared" si="141"/>
        <v>35933.282062471691</v>
      </c>
      <c r="Q371" s="53"/>
      <c r="R371" s="56"/>
      <c r="S371" s="53"/>
      <c r="T371" s="52"/>
    </row>
    <row r="372" spans="1:20">
      <c r="A372" s="56"/>
      <c r="B372" s="92">
        <v>1300</v>
      </c>
      <c r="C372" s="93" t="s">
        <v>4</v>
      </c>
      <c r="D372" s="105">
        <v>1200</v>
      </c>
      <c r="E372" s="65">
        <v>38640</v>
      </c>
      <c r="F372" s="84">
        <v>40480</v>
      </c>
      <c r="G372" s="129">
        <f t="shared" si="144"/>
        <v>43104</v>
      </c>
      <c r="H372" s="66">
        <f t="shared" si="145"/>
        <v>45128</v>
      </c>
      <c r="I372" s="65">
        <v>35284.114711163718</v>
      </c>
      <c r="J372" s="84">
        <v>39110.524281324761</v>
      </c>
      <c r="K372" s="129">
        <f t="shared" si="146"/>
        <v>39412.526182280097</v>
      </c>
      <c r="L372" s="66">
        <f t="shared" si="147"/>
        <v>43621.576709457237</v>
      </c>
      <c r="M372" s="65">
        <f t="shared" si="142"/>
        <v>39412.526182280097</v>
      </c>
      <c r="N372" s="84">
        <f t="shared" si="143"/>
        <v>43621.576709457237</v>
      </c>
      <c r="O372" s="129">
        <f t="shared" si="140"/>
        <v>39412.526182280097</v>
      </c>
      <c r="P372" s="84">
        <f t="shared" si="141"/>
        <v>43621.576709457237</v>
      </c>
      <c r="Q372" s="53"/>
      <c r="R372" s="56"/>
      <c r="S372" s="53"/>
      <c r="T372" s="52"/>
    </row>
    <row r="373" spans="1:20">
      <c r="A373" s="1"/>
      <c r="B373" s="92">
        <v>1300</v>
      </c>
      <c r="C373" s="93" t="s">
        <v>4</v>
      </c>
      <c r="D373" s="105">
        <v>1300</v>
      </c>
      <c r="E373" s="65">
        <v>47615</v>
      </c>
      <c r="F373" s="84">
        <v>41444</v>
      </c>
      <c r="G373" s="129">
        <f t="shared" si="144"/>
        <v>52976.500000000007</v>
      </c>
      <c r="H373" s="66">
        <f t="shared" si="145"/>
        <v>46188.4</v>
      </c>
      <c r="I373" s="65">
        <v>36558.227413613728</v>
      </c>
      <c r="J373" s="84">
        <v>40751.84240286862</v>
      </c>
      <c r="K373" s="129">
        <f t="shared" si="146"/>
        <v>40814.050154975106</v>
      </c>
      <c r="L373" s="66">
        <f t="shared" si="147"/>
        <v>45427.026643155485</v>
      </c>
      <c r="M373" s="65">
        <f t="shared" si="142"/>
        <v>40814.050154975106</v>
      </c>
      <c r="N373" s="84">
        <f t="shared" si="143"/>
        <v>45427.026643155485</v>
      </c>
      <c r="O373" s="129">
        <f t="shared" si="140"/>
        <v>40814.050154975106</v>
      </c>
      <c r="P373" s="84">
        <f t="shared" si="141"/>
        <v>45427.026643155485</v>
      </c>
      <c r="Q373" s="53"/>
      <c r="R373" s="56"/>
      <c r="S373" s="53"/>
      <c r="T373" s="52"/>
    </row>
    <row r="374" spans="1:20">
      <c r="A374" s="56"/>
      <c r="B374" s="92">
        <v>1350</v>
      </c>
      <c r="C374" s="93" t="s">
        <v>4</v>
      </c>
      <c r="D374" s="105">
        <v>100</v>
      </c>
      <c r="E374" s="65">
        <v>14917.105909000002</v>
      </c>
      <c r="F374" s="84">
        <v>15268.31107198732</v>
      </c>
      <c r="G374" s="129">
        <f t="shared" si="144"/>
        <v>17008.816499900004</v>
      </c>
      <c r="H374" s="66">
        <f t="shared" si="145"/>
        <v>17395.142179186052</v>
      </c>
      <c r="I374" s="65">
        <v>14722.23620169608</v>
      </c>
      <c r="J374" s="84">
        <v>15090.657304045526</v>
      </c>
      <c r="K374" s="129">
        <f t="shared" si="146"/>
        <v>16794.45982186569</v>
      </c>
      <c r="L374" s="66">
        <f t="shared" si="147"/>
        <v>17199.723034450079</v>
      </c>
      <c r="M374" s="65"/>
      <c r="N374" s="84"/>
      <c r="O374" s="129"/>
      <c r="P374" s="84"/>
      <c r="Q374" s="53"/>
      <c r="R374" s="56"/>
      <c r="S374" s="53"/>
      <c r="T374" s="52"/>
    </row>
    <row r="375" spans="1:20">
      <c r="A375" s="56"/>
      <c r="B375" s="92">
        <v>1350</v>
      </c>
      <c r="C375" s="93" t="s">
        <v>4</v>
      </c>
      <c r="D375" s="105">
        <v>200</v>
      </c>
      <c r="E375" s="65">
        <v>16380.032361400003</v>
      </c>
      <c r="F375" s="84">
        <v>16980.684791177388</v>
      </c>
      <c r="G375" s="129">
        <f t="shared" si="144"/>
        <v>18618.035597540005</v>
      </c>
      <c r="H375" s="66">
        <f t="shared" si="145"/>
        <v>19278.753270295128</v>
      </c>
      <c r="I375" s="65">
        <v>16256.87473509608</v>
      </c>
      <c r="J375" s="84">
        <v>16886.970911431185</v>
      </c>
      <c r="K375" s="129">
        <f t="shared" si="146"/>
        <v>18482.56220860569</v>
      </c>
      <c r="L375" s="66">
        <f t="shared" si="147"/>
        <v>19175.668002574304</v>
      </c>
      <c r="M375" s="65">
        <v>16256.87473509608</v>
      </c>
      <c r="N375" s="84">
        <v>16886.970911431185</v>
      </c>
      <c r="O375" s="129">
        <f t="shared" ref="O375" si="148">(M375*1.1)+600</f>
        <v>18482.56220860569</v>
      </c>
      <c r="P375" s="84">
        <f t="shared" ref="P375" si="149">(N375*1.1)+600</f>
        <v>19175.668002574304</v>
      </c>
      <c r="Q375" s="53"/>
      <c r="R375" s="56"/>
      <c r="S375" s="53"/>
      <c r="T375" s="52"/>
    </row>
    <row r="376" spans="1:20">
      <c r="A376" s="56"/>
      <c r="B376" s="92">
        <v>1350</v>
      </c>
      <c r="C376" s="93" t="s">
        <v>4</v>
      </c>
      <c r="D376" s="105">
        <v>300</v>
      </c>
      <c r="E376" s="65">
        <v>17467.445543500002</v>
      </c>
      <c r="F376" s="84">
        <v>18378.71085279332</v>
      </c>
      <c r="G376" s="129">
        <f t="shared" si="144"/>
        <v>19814.190097850005</v>
      </c>
      <c r="H376" s="66">
        <f t="shared" si="145"/>
        <v>20816.581938072653</v>
      </c>
      <c r="I376" s="65">
        <v>17397.592484946079</v>
      </c>
      <c r="J376" s="84">
        <v>18353.527662342018</v>
      </c>
      <c r="K376" s="129">
        <f t="shared" si="146"/>
        <v>19737.35173344069</v>
      </c>
      <c r="L376" s="66">
        <f t="shared" si="147"/>
        <v>20788.88042857622</v>
      </c>
      <c r="M376" s="65">
        <v>17397.592484946079</v>
      </c>
      <c r="N376" s="84">
        <v>18353.527662342018</v>
      </c>
      <c r="O376" s="129">
        <f t="shared" ref="O376:P378" si="150">(M376*1.1)+600</f>
        <v>19737.35173344069</v>
      </c>
      <c r="P376" s="84">
        <f t="shared" si="150"/>
        <v>20788.88042857622</v>
      </c>
      <c r="Q376" s="53"/>
      <c r="R376" s="56"/>
      <c r="S376" s="53"/>
      <c r="T376" s="52"/>
    </row>
    <row r="377" spans="1:20">
      <c r="A377" s="56"/>
      <c r="B377" s="92">
        <v>1350</v>
      </c>
      <c r="C377" s="93" t="s">
        <v>4</v>
      </c>
      <c r="D377" s="105">
        <v>400</v>
      </c>
      <c r="E377" s="65">
        <v>18551.673999999999</v>
      </c>
      <c r="F377" s="84">
        <v>19828.015896512206</v>
      </c>
      <c r="G377" s="129">
        <f t="shared" si="144"/>
        <v>21006.841400000001</v>
      </c>
      <c r="H377" s="66">
        <f t="shared" si="145"/>
        <v>22410.817486163429</v>
      </c>
      <c r="I377" s="65">
        <v>18534.96939519608</v>
      </c>
      <c r="J377" s="84">
        <v>19873.877070949078</v>
      </c>
      <c r="K377" s="129">
        <f t="shared" si="146"/>
        <v>20988.466334715689</v>
      </c>
      <c r="L377" s="66">
        <f t="shared" si="147"/>
        <v>22461.264778043987</v>
      </c>
      <c r="M377" s="65">
        <v>18534.96939519608</v>
      </c>
      <c r="N377" s="84">
        <v>19873.877070949078</v>
      </c>
      <c r="O377" s="129">
        <f t="shared" si="150"/>
        <v>20988.466334715689</v>
      </c>
      <c r="P377" s="84">
        <f t="shared" si="150"/>
        <v>22461.264778043987</v>
      </c>
      <c r="Q377" s="53"/>
      <c r="R377" s="56"/>
      <c r="S377" s="53"/>
      <c r="T377" s="52"/>
    </row>
    <row r="378" spans="1:20">
      <c r="A378" s="56"/>
      <c r="B378" s="92">
        <v>1350</v>
      </c>
      <c r="C378" s="93" t="s">
        <v>4</v>
      </c>
      <c r="D378" s="105">
        <v>500</v>
      </c>
      <c r="E378" s="65">
        <v>23407.288609299998</v>
      </c>
      <c r="F378" s="84">
        <v>24999.902059000004</v>
      </c>
      <c r="G378" s="129">
        <f t="shared" si="144"/>
        <v>26348.017470229999</v>
      </c>
      <c r="H378" s="66">
        <f t="shared" si="145"/>
        <v>28099.892264900005</v>
      </c>
      <c r="I378" s="65">
        <v>20279.875335246077</v>
      </c>
      <c r="J378" s="84">
        <v>21950.558071696079</v>
      </c>
      <c r="K378" s="129">
        <f t="shared" si="146"/>
        <v>22907.862868770688</v>
      </c>
      <c r="L378" s="66">
        <f t="shared" si="147"/>
        <v>24745.61387886569</v>
      </c>
      <c r="M378" s="65">
        <v>20279.875335246077</v>
      </c>
      <c r="N378" s="84">
        <v>21950.558071696079</v>
      </c>
      <c r="O378" s="129">
        <f t="shared" si="150"/>
        <v>22907.862868770688</v>
      </c>
      <c r="P378" s="84">
        <f t="shared" si="150"/>
        <v>24745.61387886569</v>
      </c>
      <c r="Q378" s="53"/>
      <c r="R378" s="56"/>
      <c r="S378" s="53"/>
      <c r="T378" s="52"/>
    </row>
    <row r="379" spans="1:20">
      <c r="A379" s="56"/>
      <c r="B379" s="92">
        <v>1350</v>
      </c>
      <c r="C379" s="93" t="s">
        <v>4</v>
      </c>
      <c r="D379" s="105">
        <v>600</v>
      </c>
      <c r="E379" s="65">
        <v>24132.107450200001</v>
      </c>
      <c r="F379" s="84">
        <v>26023.410316966012</v>
      </c>
      <c r="G379" s="129">
        <f t="shared" si="144"/>
        <v>27145.318195220003</v>
      </c>
      <c r="H379" s="66">
        <f t="shared" si="145"/>
        <v>29225.751348662616</v>
      </c>
      <c r="I379" s="65">
        <v>21479.535040896077</v>
      </c>
      <c r="J379" s="84">
        <v>23463.548832503566</v>
      </c>
      <c r="K379" s="129">
        <f t="shared" si="146"/>
        <v>24227.488544985685</v>
      </c>
      <c r="L379" s="66">
        <f t="shared" si="147"/>
        <v>26409.903715753924</v>
      </c>
      <c r="M379" s="65">
        <f>K379</f>
        <v>24227.488544985685</v>
      </c>
      <c r="N379" s="84">
        <f>L379</f>
        <v>26409.903715753924</v>
      </c>
      <c r="O379" s="129">
        <f t="shared" ref="O379:O387" si="151">(I379*1.1)+600</f>
        <v>24227.488544985685</v>
      </c>
      <c r="P379" s="84">
        <f t="shared" ref="P379:P387" si="152">(J379*1.1)+600</f>
        <v>26409.903715753924</v>
      </c>
      <c r="Q379" s="53"/>
      <c r="R379" s="56"/>
      <c r="S379" s="53"/>
      <c r="T379" s="52"/>
    </row>
    <row r="380" spans="1:20">
      <c r="A380" s="56"/>
      <c r="B380" s="92">
        <v>1350</v>
      </c>
      <c r="C380" s="93" t="s">
        <v>4</v>
      </c>
      <c r="D380" s="105">
        <v>700</v>
      </c>
      <c r="E380" s="65">
        <v>27040.842454900001</v>
      </c>
      <c r="F380" s="84">
        <v>29307.087762286665</v>
      </c>
      <c r="G380" s="129">
        <f t="shared" si="144"/>
        <v>30344.926700390002</v>
      </c>
      <c r="H380" s="66">
        <f t="shared" si="145"/>
        <v>32837.796538515337</v>
      </c>
      <c r="I380" s="65">
        <v>24530.855094846076</v>
      </c>
      <c r="J380" s="84">
        <v>26908.190858477188</v>
      </c>
      <c r="K380" s="129">
        <f t="shared" si="146"/>
        <v>27583.940604330684</v>
      </c>
      <c r="L380" s="66">
        <f t="shared" si="147"/>
        <v>30199.009944324909</v>
      </c>
      <c r="M380" s="65">
        <f t="shared" ref="M380:M387" si="153">K380</f>
        <v>27583.940604330684</v>
      </c>
      <c r="N380" s="84">
        <f t="shared" ref="N380:N387" si="154">L380</f>
        <v>30199.009944324909</v>
      </c>
      <c r="O380" s="129">
        <f t="shared" si="151"/>
        <v>27583.940604330684</v>
      </c>
      <c r="P380" s="84">
        <f t="shared" si="152"/>
        <v>30199.009944324909</v>
      </c>
      <c r="Q380" s="53"/>
      <c r="R380" s="56"/>
      <c r="S380" s="53"/>
      <c r="T380" s="52"/>
    </row>
    <row r="381" spans="1:20">
      <c r="A381" s="56"/>
      <c r="B381" s="92">
        <v>1350</v>
      </c>
      <c r="C381" s="93" t="s">
        <v>4</v>
      </c>
      <c r="D381" s="105">
        <v>800</v>
      </c>
      <c r="E381" s="65">
        <v>35547</v>
      </c>
      <c r="F381" s="84">
        <v>37434</v>
      </c>
      <c r="G381" s="129">
        <f t="shared" si="144"/>
        <v>39701.700000000004</v>
      </c>
      <c r="H381" s="66">
        <f t="shared" si="145"/>
        <v>41777.4</v>
      </c>
      <c r="I381" s="65">
        <v>25714.287865296083</v>
      </c>
      <c r="J381" s="84">
        <v>28411.055542743066</v>
      </c>
      <c r="K381" s="129">
        <f t="shared" si="146"/>
        <v>28885.716651825693</v>
      </c>
      <c r="L381" s="66">
        <f t="shared" si="147"/>
        <v>31852.161097017375</v>
      </c>
      <c r="M381" s="65">
        <f t="shared" si="153"/>
        <v>28885.716651825693</v>
      </c>
      <c r="N381" s="84">
        <f t="shared" si="154"/>
        <v>31852.161097017375</v>
      </c>
      <c r="O381" s="129">
        <f t="shared" si="151"/>
        <v>28885.716651825693</v>
      </c>
      <c r="P381" s="84">
        <f t="shared" si="152"/>
        <v>31852.161097017375</v>
      </c>
      <c r="Q381" s="53"/>
      <c r="R381" s="56"/>
      <c r="S381" s="53"/>
      <c r="T381" s="52"/>
    </row>
    <row r="382" spans="1:20">
      <c r="A382" s="56"/>
      <c r="B382" s="92">
        <v>1350</v>
      </c>
      <c r="C382" s="93" t="s">
        <v>4</v>
      </c>
      <c r="D382" s="105">
        <v>900</v>
      </c>
      <c r="E382" s="65">
        <v>36587.4</v>
      </c>
      <c r="F382" s="84">
        <v>38474.400000000001</v>
      </c>
      <c r="G382" s="129">
        <f t="shared" si="144"/>
        <v>40846.140000000007</v>
      </c>
      <c r="H382" s="66">
        <f t="shared" si="145"/>
        <v>42921.840000000004</v>
      </c>
      <c r="I382" s="65">
        <v>26863.178740596082</v>
      </c>
      <c r="J382" s="84">
        <v>29849.89817355718</v>
      </c>
      <c r="K382" s="129">
        <f t="shared" si="146"/>
        <v>30149.496614655694</v>
      </c>
      <c r="L382" s="66">
        <f t="shared" si="147"/>
        <v>33434.887990912903</v>
      </c>
      <c r="M382" s="65">
        <f t="shared" si="153"/>
        <v>30149.496614655694</v>
      </c>
      <c r="N382" s="84">
        <f t="shared" si="154"/>
        <v>33434.887990912903</v>
      </c>
      <c r="O382" s="129">
        <f t="shared" si="151"/>
        <v>30149.496614655694</v>
      </c>
      <c r="P382" s="84">
        <f t="shared" si="152"/>
        <v>33434.887990912903</v>
      </c>
      <c r="Q382" s="53"/>
      <c r="R382" s="56"/>
      <c r="S382" s="53"/>
      <c r="T382" s="52"/>
    </row>
    <row r="383" spans="1:20">
      <c r="A383" s="56"/>
      <c r="B383" s="92">
        <v>1350</v>
      </c>
      <c r="C383" s="93" t="s">
        <v>4</v>
      </c>
      <c r="D383" s="105">
        <v>1000</v>
      </c>
      <c r="E383" s="65">
        <v>37536</v>
      </c>
      <c r="F383" s="84">
        <v>39463.800000000003</v>
      </c>
      <c r="G383" s="129">
        <f t="shared" si="144"/>
        <v>41889.600000000006</v>
      </c>
      <c r="H383" s="66">
        <f t="shared" si="145"/>
        <v>44010.180000000008</v>
      </c>
      <c r="I383" s="65">
        <v>28046.014932546088</v>
      </c>
      <c r="J383" s="84">
        <v>31374.87294250905</v>
      </c>
      <c r="K383" s="129">
        <f t="shared" si="146"/>
        <v>31450.616425800697</v>
      </c>
      <c r="L383" s="66">
        <f t="shared" si="147"/>
        <v>35112.36023675996</v>
      </c>
      <c r="M383" s="65">
        <f t="shared" si="153"/>
        <v>31450.616425800697</v>
      </c>
      <c r="N383" s="84">
        <f t="shared" si="154"/>
        <v>35112.36023675996</v>
      </c>
      <c r="O383" s="129">
        <f t="shared" si="151"/>
        <v>31450.616425800697</v>
      </c>
      <c r="P383" s="84">
        <f t="shared" si="152"/>
        <v>35112.36023675996</v>
      </c>
      <c r="Q383" s="53"/>
      <c r="R383" s="56"/>
      <c r="S383" s="53"/>
      <c r="T383" s="52"/>
    </row>
    <row r="384" spans="1:20">
      <c r="A384" s="56"/>
      <c r="B384" s="92">
        <v>1350</v>
      </c>
      <c r="C384" s="93" t="s">
        <v>4</v>
      </c>
      <c r="D384" s="104">
        <v>1100</v>
      </c>
      <c r="E384" s="65">
        <v>38484.6</v>
      </c>
      <c r="F384" s="84">
        <v>40368.54</v>
      </c>
      <c r="G384" s="129">
        <f t="shared" si="144"/>
        <v>42933.060000000005</v>
      </c>
      <c r="H384" s="66">
        <f t="shared" si="145"/>
        <v>45005.394000000008</v>
      </c>
      <c r="I384" s="65">
        <v>29317.800978846069</v>
      </c>
      <c r="J384" s="84">
        <v>32993.933358478993</v>
      </c>
      <c r="K384" s="129">
        <f t="shared" si="146"/>
        <v>32849.581076730683</v>
      </c>
      <c r="L384" s="66">
        <f t="shared" si="147"/>
        <v>36893.326694326897</v>
      </c>
      <c r="M384" s="65">
        <f t="shared" si="153"/>
        <v>32849.581076730683</v>
      </c>
      <c r="N384" s="84">
        <f t="shared" si="154"/>
        <v>36893.326694326897</v>
      </c>
      <c r="O384" s="129">
        <f t="shared" si="151"/>
        <v>32849.581076730683</v>
      </c>
      <c r="P384" s="84">
        <f t="shared" si="152"/>
        <v>36893.326694326897</v>
      </c>
      <c r="Q384" s="53"/>
      <c r="R384" s="56"/>
      <c r="S384" s="53"/>
      <c r="T384" s="52"/>
    </row>
    <row r="385" spans="1:20">
      <c r="A385" s="1"/>
      <c r="B385" s="92">
        <v>1350</v>
      </c>
      <c r="C385" s="93" t="s">
        <v>4</v>
      </c>
      <c r="D385" s="105">
        <v>1200</v>
      </c>
      <c r="E385" s="65">
        <v>46521</v>
      </c>
      <c r="F385" s="84">
        <v>41289.599999999999</v>
      </c>
      <c r="G385" s="129">
        <f t="shared" si="144"/>
        <v>51773.100000000006</v>
      </c>
      <c r="H385" s="66">
        <f t="shared" si="145"/>
        <v>46018.560000000005</v>
      </c>
      <c r="I385" s="65">
        <v>35999.11404341372</v>
      </c>
      <c r="J385" s="84">
        <v>39986.636114779576</v>
      </c>
      <c r="K385" s="129">
        <f t="shared" si="146"/>
        <v>40199.025447755092</v>
      </c>
      <c r="L385" s="66">
        <f t="shared" si="147"/>
        <v>44585.299726257537</v>
      </c>
      <c r="M385" s="65">
        <f t="shared" si="153"/>
        <v>40199.025447755092</v>
      </c>
      <c r="N385" s="84">
        <f t="shared" si="154"/>
        <v>44585.299726257537</v>
      </c>
      <c r="O385" s="129">
        <f t="shared" si="151"/>
        <v>40199.025447755092</v>
      </c>
      <c r="P385" s="84">
        <f t="shared" si="152"/>
        <v>44585.299726257537</v>
      </c>
      <c r="Q385" s="53"/>
      <c r="R385" s="56"/>
      <c r="S385" s="53"/>
      <c r="T385" s="52"/>
    </row>
    <row r="386" spans="1:20">
      <c r="A386" s="1"/>
      <c r="B386" s="92">
        <v>1350</v>
      </c>
      <c r="C386" s="93" t="s">
        <v>4</v>
      </c>
      <c r="D386" s="105">
        <v>1300</v>
      </c>
      <c r="E386" s="65">
        <v>47411</v>
      </c>
      <c r="F386" s="84">
        <v>42272.88</v>
      </c>
      <c r="G386" s="129">
        <f t="shared" si="144"/>
        <v>52752.100000000006</v>
      </c>
      <c r="H386" s="66">
        <f t="shared" si="145"/>
        <v>47100.167999999998</v>
      </c>
      <c r="I386" s="65">
        <v>37148.840128613738</v>
      </c>
      <c r="J386" s="84">
        <v>41503.013190987986</v>
      </c>
      <c r="K386" s="129">
        <f t="shared" si="146"/>
        <v>41463.724141475112</v>
      </c>
      <c r="L386" s="66">
        <f t="shared" si="147"/>
        <v>46253.314510086791</v>
      </c>
      <c r="M386" s="65">
        <f t="shared" si="153"/>
        <v>41463.724141475112</v>
      </c>
      <c r="N386" s="84">
        <f t="shared" si="154"/>
        <v>46253.314510086791</v>
      </c>
      <c r="O386" s="129">
        <f t="shared" si="151"/>
        <v>41463.724141475112</v>
      </c>
      <c r="P386" s="84">
        <f t="shared" si="152"/>
        <v>46253.314510086791</v>
      </c>
      <c r="Q386" s="53"/>
      <c r="R386" s="56"/>
      <c r="S386" s="53"/>
      <c r="T386" s="52"/>
    </row>
    <row r="387" spans="1:20">
      <c r="A387" s="1"/>
      <c r="B387" s="92">
        <v>1350</v>
      </c>
      <c r="C387" s="93" t="s">
        <v>4</v>
      </c>
      <c r="D387" s="104">
        <v>1350</v>
      </c>
      <c r="E387" s="65">
        <v>48352</v>
      </c>
      <c r="F387" s="84">
        <v>49176.158372724065</v>
      </c>
      <c r="G387" s="129">
        <f t="shared" si="144"/>
        <v>53787.200000000004</v>
      </c>
      <c r="H387" s="66">
        <f t="shared" si="145"/>
        <v>54693.774209996474</v>
      </c>
      <c r="I387" s="65">
        <v>37757.35019861372</v>
      </c>
      <c r="J387" s="84">
        <v>42266.352577269354</v>
      </c>
      <c r="K387" s="129">
        <f t="shared" si="146"/>
        <v>42133.085218475098</v>
      </c>
      <c r="L387" s="66">
        <f t="shared" si="147"/>
        <v>47092.987834996296</v>
      </c>
      <c r="M387" s="65">
        <f t="shared" si="153"/>
        <v>42133.085218475098</v>
      </c>
      <c r="N387" s="84">
        <f t="shared" si="154"/>
        <v>47092.987834996296</v>
      </c>
      <c r="O387" s="129">
        <f t="shared" si="151"/>
        <v>42133.085218475098</v>
      </c>
      <c r="P387" s="84">
        <f t="shared" si="152"/>
        <v>47092.987834996296</v>
      </c>
      <c r="Q387" s="53"/>
      <c r="R387" s="56"/>
      <c r="S387" s="53"/>
      <c r="T387" s="52"/>
    </row>
    <row r="388" spans="1:20">
      <c r="A388" s="56"/>
      <c r="B388" s="92">
        <v>1400</v>
      </c>
      <c r="C388" s="93" t="s">
        <v>4</v>
      </c>
      <c r="D388" s="105">
        <v>100</v>
      </c>
      <c r="E388" s="65">
        <v>15079.299434199998</v>
      </c>
      <c r="F388" s="84">
        <v>15465.49316399535</v>
      </c>
      <c r="G388" s="129">
        <f t="shared" si="144"/>
        <v>17187.229377619999</v>
      </c>
      <c r="H388" s="66">
        <f t="shared" si="145"/>
        <v>17612.042480394888</v>
      </c>
      <c r="I388" s="65">
        <v>14892.380389896081</v>
      </c>
      <c r="J388" s="84">
        <v>15297.505184877476</v>
      </c>
      <c r="K388" s="129">
        <f t="shared" si="146"/>
        <v>16981.618428885689</v>
      </c>
      <c r="L388" s="66">
        <f t="shared" si="147"/>
        <v>17427.255703365227</v>
      </c>
      <c r="M388" s="65"/>
      <c r="N388" s="84"/>
      <c r="O388" s="129"/>
      <c r="P388" s="84"/>
      <c r="Q388" s="53"/>
      <c r="R388" s="56"/>
      <c r="S388" s="53"/>
      <c r="T388" s="52"/>
    </row>
    <row r="389" spans="1:20">
      <c r="A389" s="56"/>
      <c r="B389" s="92">
        <v>1400</v>
      </c>
      <c r="C389" s="93" t="s">
        <v>4</v>
      </c>
      <c r="D389" s="105">
        <v>200</v>
      </c>
      <c r="E389" s="65">
        <v>16582.546787499996</v>
      </c>
      <c r="F389" s="84">
        <v>17185.84587612543</v>
      </c>
      <c r="G389" s="129">
        <f t="shared" si="144"/>
        <v>18840.801466249995</v>
      </c>
      <c r="H389" s="66">
        <f t="shared" si="145"/>
        <v>19504.430463737976</v>
      </c>
      <c r="I389" s="65">
        <v>16469.316338946079</v>
      </c>
      <c r="J389" s="84">
        <v>17102.188912308051</v>
      </c>
      <c r="K389" s="129">
        <f t="shared" si="146"/>
        <v>18716.247972840687</v>
      </c>
      <c r="L389" s="66">
        <f t="shared" si="147"/>
        <v>19412.407803538859</v>
      </c>
      <c r="M389" s="65">
        <v>16469.316338946079</v>
      </c>
      <c r="N389" s="84">
        <v>17102.188912308051</v>
      </c>
      <c r="O389" s="129">
        <f t="shared" ref="O389:P391" si="155">(M389*1.1)+600</f>
        <v>18716.247972840687</v>
      </c>
      <c r="P389" s="84">
        <f t="shared" si="155"/>
        <v>19412.407803538859</v>
      </c>
      <c r="Q389" s="53"/>
      <c r="R389" s="56"/>
      <c r="S389" s="53"/>
      <c r="T389" s="52"/>
    </row>
    <row r="390" spans="1:20">
      <c r="A390" s="56"/>
      <c r="B390" s="92">
        <v>1400</v>
      </c>
      <c r="C390" s="93" t="s">
        <v>4</v>
      </c>
      <c r="D390" s="105">
        <v>300</v>
      </c>
      <c r="E390" s="65">
        <v>17699.987382399999</v>
      </c>
      <c r="F390" s="84">
        <v>18671.010729469304</v>
      </c>
      <c r="G390" s="129">
        <f t="shared" si="144"/>
        <v>20069.986120640002</v>
      </c>
      <c r="H390" s="66">
        <f t="shared" si="145"/>
        <v>21138.111802416235</v>
      </c>
      <c r="I390" s="65">
        <v>17641.53343359608</v>
      </c>
      <c r="J390" s="84">
        <v>18660.155964345249</v>
      </c>
      <c r="K390" s="129">
        <f t="shared" si="146"/>
        <v>20005.686776955688</v>
      </c>
      <c r="L390" s="66">
        <f t="shared" si="147"/>
        <v>21126.171560779774</v>
      </c>
      <c r="M390" s="65">
        <v>17641.53343359608</v>
      </c>
      <c r="N390" s="84">
        <v>18660.155964345249</v>
      </c>
      <c r="O390" s="129">
        <f t="shared" si="155"/>
        <v>20005.686776955688</v>
      </c>
      <c r="P390" s="84">
        <f t="shared" si="155"/>
        <v>21126.171560779774</v>
      </c>
      <c r="Q390" s="53"/>
      <c r="R390" s="56"/>
      <c r="S390" s="53"/>
      <c r="T390" s="52"/>
    </row>
    <row r="391" spans="1:20">
      <c r="A391" s="56"/>
      <c r="B391" s="92">
        <v>1400</v>
      </c>
      <c r="C391" s="93" t="s">
        <v>4</v>
      </c>
      <c r="D391" s="105">
        <v>400</v>
      </c>
      <c r="E391" s="65">
        <v>18816.631795900004</v>
      </c>
      <c r="F391" s="84">
        <v>20149.216129077984</v>
      </c>
      <c r="G391" s="129">
        <f t="shared" si="144"/>
        <v>21298.294975490007</v>
      </c>
      <c r="H391" s="66">
        <f t="shared" si="145"/>
        <v>22764.137741985785</v>
      </c>
      <c r="I391" s="65">
        <v>18812.915318346077</v>
      </c>
      <c r="J391" s="84">
        <v>20210.822412954356</v>
      </c>
      <c r="K391" s="129">
        <f t="shared" si="146"/>
        <v>21294.206850180686</v>
      </c>
      <c r="L391" s="66">
        <f t="shared" si="147"/>
        <v>22831.904654249793</v>
      </c>
      <c r="M391" s="65">
        <v>18812.915318346077</v>
      </c>
      <c r="N391" s="84">
        <v>20210.822412954356</v>
      </c>
      <c r="O391" s="129">
        <f t="shared" si="155"/>
        <v>21294.206850180686</v>
      </c>
      <c r="P391" s="84">
        <f t="shared" si="155"/>
        <v>22831.904654249793</v>
      </c>
      <c r="Q391" s="53"/>
      <c r="R391" s="56"/>
      <c r="S391" s="53"/>
      <c r="T391" s="52"/>
    </row>
    <row r="392" spans="1:20">
      <c r="A392" s="56"/>
      <c r="B392" s="92">
        <v>1400</v>
      </c>
      <c r="C392" s="93" t="s">
        <v>4</v>
      </c>
      <c r="D392" s="105">
        <v>500</v>
      </c>
      <c r="E392" s="65">
        <v>19883.856092499998</v>
      </c>
      <c r="F392" s="84">
        <v>21500.249181101248</v>
      </c>
      <c r="G392" s="129">
        <f t="shared" si="144"/>
        <v>22472.241701750001</v>
      </c>
      <c r="H392" s="66">
        <f t="shared" si="145"/>
        <v>24250.274099211376</v>
      </c>
      <c r="I392" s="65">
        <v>19932.454531446077</v>
      </c>
      <c r="J392" s="84">
        <v>21628.082575370921</v>
      </c>
      <c r="K392" s="129">
        <f t="shared" si="146"/>
        <v>22525.699984590687</v>
      </c>
      <c r="L392" s="66">
        <f t="shared" si="147"/>
        <v>24390.890832908015</v>
      </c>
      <c r="M392" s="65">
        <v>19932.454531446077</v>
      </c>
      <c r="N392" s="84">
        <v>21628.082575370921</v>
      </c>
      <c r="O392" s="129">
        <f t="shared" ref="O392:O401" si="156">(I392*1.1)+600</f>
        <v>22525.699984590687</v>
      </c>
      <c r="P392" s="84">
        <f t="shared" ref="P392:P401" si="157">(J392*1.1)+600</f>
        <v>24390.890832908015</v>
      </c>
      <c r="Q392" s="53"/>
      <c r="R392" s="56"/>
      <c r="S392" s="53"/>
      <c r="T392" s="52"/>
    </row>
    <row r="393" spans="1:20">
      <c r="A393" s="56"/>
      <c r="B393" s="92">
        <v>1400</v>
      </c>
      <c r="C393" s="93" t="s">
        <v>4</v>
      </c>
      <c r="D393" s="105">
        <v>600</v>
      </c>
      <c r="E393" s="65">
        <v>24456.892591299998</v>
      </c>
      <c r="F393" s="84">
        <v>26426.236388360012</v>
      </c>
      <c r="G393" s="129">
        <f t="shared" si="144"/>
        <v>27502.58185043</v>
      </c>
      <c r="H393" s="66">
        <f t="shared" si="145"/>
        <v>29668.860027196017</v>
      </c>
      <c r="I393" s="65">
        <v>21820.241022246079</v>
      </c>
      <c r="J393" s="84">
        <v>23886.121279946288</v>
      </c>
      <c r="K393" s="129">
        <f t="shared" si="146"/>
        <v>24602.265124470687</v>
      </c>
      <c r="L393" s="66">
        <f t="shared" si="147"/>
        <v>26874.733407940919</v>
      </c>
      <c r="M393" s="65">
        <f>K393</f>
        <v>24602.265124470687</v>
      </c>
      <c r="N393" s="84">
        <f>L393</f>
        <v>26874.733407940919</v>
      </c>
      <c r="O393" s="129">
        <f t="shared" si="156"/>
        <v>24602.265124470687</v>
      </c>
      <c r="P393" s="84">
        <f t="shared" si="157"/>
        <v>26874.733407940919</v>
      </c>
      <c r="Q393" s="53"/>
      <c r="R393" s="56"/>
      <c r="S393" s="53"/>
      <c r="T393" s="52"/>
    </row>
    <row r="394" spans="1:20">
      <c r="A394" s="56"/>
      <c r="B394" s="92">
        <v>1400</v>
      </c>
      <c r="C394" s="93" t="s">
        <v>4</v>
      </c>
      <c r="D394" s="105">
        <v>700</v>
      </c>
      <c r="E394" s="65">
        <v>34850</v>
      </c>
      <c r="F394" s="84">
        <v>36700</v>
      </c>
      <c r="G394" s="129">
        <f t="shared" si="144"/>
        <v>38935</v>
      </c>
      <c r="H394" s="66">
        <f t="shared" si="145"/>
        <v>40970</v>
      </c>
      <c r="I394" s="65">
        <v>24987.237647346079</v>
      </c>
      <c r="J394" s="84">
        <v>27421.187397327845</v>
      </c>
      <c r="K394" s="129">
        <f t="shared" si="146"/>
        <v>28085.961412080691</v>
      </c>
      <c r="L394" s="66">
        <f t="shared" si="147"/>
        <v>30763.306137060634</v>
      </c>
      <c r="M394" s="65">
        <f t="shared" ref="M394:M401" si="158">K394</f>
        <v>28085.961412080691</v>
      </c>
      <c r="N394" s="84">
        <f t="shared" ref="N394:N401" si="159">L394</f>
        <v>30763.306137060634</v>
      </c>
      <c r="O394" s="129">
        <f t="shared" si="156"/>
        <v>28085.961412080691</v>
      </c>
      <c r="P394" s="84">
        <f t="shared" si="157"/>
        <v>30763.306137060634</v>
      </c>
      <c r="Q394" s="53"/>
      <c r="R394" s="56"/>
      <c r="S394" s="53"/>
      <c r="T394" s="52"/>
    </row>
    <row r="395" spans="1:20">
      <c r="A395" s="56"/>
      <c r="B395" s="92">
        <v>1400</v>
      </c>
      <c r="C395" s="93" t="s">
        <v>4</v>
      </c>
      <c r="D395" s="105">
        <v>800</v>
      </c>
      <c r="E395" s="65">
        <v>35870</v>
      </c>
      <c r="F395" s="84">
        <v>37720</v>
      </c>
      <c r="G395" s="129">
        <f t="shared" si="144"/>
        <v>40057</v>
      </c>
      <c r="H395" s="66">
        <f t="shared" si="145"/>
        <v>42092</v>
      </c>
      <c r="I395" s="65">
        <v>26203.004972496074</v>
      </c>
      <c r="J395" s="84">
        <v>28967.966576093528</v>
      </c>
      <c r="K395" s="129">
        <f t="shared" si="146"/>
        <v>29423.305469745683</v>
      </c>
      <c r="L395" s="66">
        <f t="shared" si="147"/>
        <v>32464.763233702884</v>
      </c>
      <c r="M395" s="65">
        <f t="shared" si="158"/>
        <v>29423.305469745683</v>
      </c>
      <c r="N395" s="84">
        <f t="shared" si="159"/>
        <v>32464.763233702884</v>
      </c>
      <c r="O395" s="129">
        <f t="shared" si="156"/>
        <v>29423.305469745683</v>
      </c>
      <c r="P395" s="84">
        <f t="shared" si="157"/>
        <v>32464.763233702884</v>
      </c>
      <c r="Q395" s="53"/>
      <c r="R395" s="56"/>
      <c r="S395" s="53"/>
      <c r="T395" s="52"/>
    </row>
    <row r="396" spans="1:20">
      <c r="A396" s="56"/>
      <c r="B396" s="92">
        <v>1400</v>
      </c>
      <c r="C396" s="93" t="s">
        <v>4</v>
      </c>
      <c r="D396" s="105">
        <v>900</v>
      </c>
      <c r="E396" s="65">
        <v>36800</v>
      </c>
      <c r="F396" s="84">
        <v>38690</v>
      </c>
      <c r="G396" s="129">
        <f t="shared" si="144"/>
        <v>41080</v>
      </c>
      <c r="H396" s="66">
        <f t="shared" si="145"/>
        <v>43159</v>
      </c>
      <c r="I396" s="65">
        <v>27384.230402496076</v>
      </c>
      <c r="J396" s="84">
        <v>30515.417191139975</v>
      </c>
      <c r="K396" s="129">
        <f t="shared" si="146"/>
        <v>30722.653442745686</v>
      </c>
      <c r="L396" s="66">
        <f t="shared" si="147"/>
        <v>34166.958910253976</v>
      </c>
      <c r="M396" s="65">
        <f t="shared" si="158"/>
        <v>30722.653442745686</v>
      </c>
      <c r="N396" s="84">
        <f t="shared" si="159"/>
        <v>34166.958910253976</v>
      </c>
      <c r="O396" s="129">
        <f t="shared" si="156"/>
        <v>30722.653442745686</v>
      </c>
      <c r="P396" s="84">
        <f t="shared" si="157"/>
        <v>34166.958910253976</v>
      </c>
      <c r="Q396" s="53"/>
      <c r="R396" s="56"/>
      <c r="S396" s="53"/>
      <c r="T396" s="52"/>
    </row>
    <row r="397" spans="1:20">
      <c r="A397" s="56"/>
      <c r="B397" s="92">
        <v>1400</v>
      </c>
      <c r="C397" s="93" t="s">
        <v>4</v>
      </c>
      <c r="D397" s="105">
        <v>1000</v>
      </c>
      <c r="E397" s="82">
        <v>37730</v>
      </c>
      <c r="F397" s="85">
        <v>39577</v>
      </c>
      <c r="G397" s="129">
        <f t="shared" si="144"/>
        <v>42103</v>
      </c>
      <c r="H397" s="66">
        <f t="shared" si="145"/>
        <v>44134.700000000004</v>
      </c>
      <c r="I397" s="65">
        <v>28599.938069796073</v>
      </c>
      <c r="J397" s="84">
        <v>32040.559677841127</v>
      </c>
      <c r="K397" s="129">
        <f t="shared" si="146"/>
        <v>32059.931876775681</v>
      </c>
      <c r="L397" s="66">
        <f t="shared" si="147"/>
        <v>35844.615645625243</v>
      </c>
      <c r="M397" s="65">
        <f t="shared" si="158"/>
        <v>32059.931876775681</v>
      </c>
      <c r="N397" s="84">
        <f t="shared" si="159"/>
        <v>35844.615645625243</v>
      </c>
      <c r="O397" s="129">
        <f t="shared" si="156"/>
        <v>32059.931876775681</v>
      </c>
      <c r="P397" s="84">
        <f t="shared" si="157"/>
        <v>35844.615645625243</v>
      </c>
      <c r="Q397" s="53"/>
      <c r="R397" s="56"/>
      <c r="S397" s="53"/>
      <c r="T397" s="52"/>
    </row>
    <row r="398" spans="1:20">
      <c r="A398" s="56"/>
      <c r="B398" s="92">
        <v>1400</v>
      </c>
      <c r="C398" s="93" t="s">
        <v>4</v>
      </c>
      <c r="D398" s="104">
        <v>1100</v>
      </c>
      <c r="E398" s="65">
        <v>40177</v>
      </c>
      <c r="F398" s="84">
        <v>46267.973090275838</v>
      </c>
      <c r="G398" s="129">
        <f t="shared" si="144"/>
        <v>44794.700000000004</v>
      </c>
      <c r="H398" s="66">
        <f t="shared" si="145"/>
        <v>51494.770399303423</v>
      </c>
      <c r="I398" s="65">
        <v>35401.103755013719</v>
      </c>
      <c r="J398" s="84">
        <v>39215.609192740339</v>
      </c>
      <c r="K398" s="129">
        <f t="shared" si="146"/>
        <v>39541.214130515094</v>
      </c>
      <c r="L398" s="66">
        <f t="shared" si="147"/>
        <v>43737.170112014377</v>
      </c>
      <c r="M398" s="65">
        <f t="shared" si="158"/>
        <v>39541.214130515094</v>
      </c>
      <c r="N398" s="84">
        <f t="shared" si="159"/>
        <v>43737.170112014377</v>
      </c>
      <c r="O398" s="129">
        <f t="shared" si="156"/>
        <v>39541.214130515094</v>
      </c>
      <c r="P398" s="84">
        <f t="shared" si="157"/>
        <v>43737.170112014377</v>
      </c>
      <c r="Q398" s="53"/>
      <c r="R398" s="56"/>
      <c r="S398" s="53"/>
      <c r="T398" s="52"/>
    </row>
    <row r="399" spans="1:20">
      <c r="A399" s="1"/>
      <c r="B399" s="92">
        <v>1400</v>
      </c>
      <c r="C399" s="93" t="s">
        <v>4</v>
      </c>
      <c r="D399" s="105">
        <v>1200</v>
      </c>
      <c r="E399" s="65">
        <v>46521</v>
      </c>
      <c r="F399" s="84">
        <v>50470</v>
      </c>
      <c r="G399" s="129">
        <f t="shared" si="144"/>
        <v>51773.100000000006</v>
      </c>
      <c r="H399" s="66">
        <f t="shared" si="145"/>
        <v>56117.000000000007</v>
      </c>
      <c r="I399" s="65">
        <v>36617.706290063717</v>
      </c>
      <c r="J399" s="84">
        <v>40804.595754071517</v>
      </c>
      <c r="K399" s="129">
        <f t="shared" si="146"/>
        <v>40879.47691907009</v>
      </c>
      <c r="L399" s="66">
        <f t="shared" si="147"/>
        <v>45485.055329478673</v>
      </c>
      <c r="M399" s="65">
        <f t="shared" si="158"/>
        <v>40879.47691907009</v>
      </c>
      <c r="N399" s="84">
        <f t="shared" si="159"/>
        <v>45485.055329478673</v>
      </c>
      <c r="O399" s="129">
        <f t="shared" si="156"/>
        <v>40879.47691907009</v>
      </c>
      <c r="P399" s="84">
        <f t="shared" si="157"/>
        <v>45485.055329478673</v>
      </c>
      <c r="Q399" s="53"/>
      <c r="R399" s="56"/>
      <c r="S399" s="53"/>
      <c r="T399" s="52"/>
    </row>
    <row r="400" spans="1:20">
      <c r="A400" s="1"/>
      <c r="B400" s="92">
        <v>1400</v>
      </c>
      <c r="C400" s="93" t="s">
        <v>4</v>
      </c>
      <c r="D400" s="105">
        <v>1300</v>
      </c>
      <c r="E400" s="65">
        <v>47411</v>
      </c>
      <c r="F400" s="84">
        <v>51385</v>
      </c>
      <c r="G400" s="129">
        <f t="shared" ref="G400:G431" si="160">(E400*1.1)+600</f>
        <v>52752.100000000006</v>
      </c>
      <c r="H400" s="66">
        <f t="shared" ref="H400:H431" si="161">(F400*1.1)+600</f>
        <v>57123.500000000007</v>
      </c>
      <c r="I400" s="65">
        <v>37795.053959813726</v>
      </c>
      <c r="J400" s="84">
        <v>42280.631215872592</v>
      </c>
      <c r="K400" s="129">
        <f t="shared" ref="K400:K431" si="162">(I400*1.1)+600</f>
        <v>42174.5593557951</v>
      </c>
      <c r="L400" s="66">
        <f t="shared" ref="L400:L431" si="163">(J400*1.1)+600</f>
        <v>47108.694337459856</v>
      </c>
      <c r="M400" s="65">
        <f t="shared" si="158"/>
        <v>42174.5593557951</v>
      </c>
      <c r="N400" s="84">
        <f t="shared" si="159"/>
        <v>47108.694337459856</v>
      </c>
      <c r="O400" s="129">
        <f t="shared" si="156"/>
        <v>42174.5593557951</v>
      </c>
      <c r="P400" s="84">
        <f t="shared" si="157"/>
        <v>47108.694337459856</v>
      </c>
      <c r="Q400" s="53"/>
      <c r="R400" s="56"/>
      <c r="S400" s="53"/>
      <c r="T400" s="52"/>
    </row>
    <row r="401" spans="1:20">
      <c r="A401" s="1"/>
      <c r="B401" s="92">
        <v>1400</v>
      </c>
      <c r="C401" s="93" t="s">
        <v>4</v>
      </c>
      <c r="D401" s="104">
        <v>1400</v>
      </c>
      <c r="E401" s="65">
        <v>48352</v>
      </c>
      <c r="F401" s="84">
        <v>52287.067610279293</v>
      </c>
      <c r="G401" s="129">
        <f t="shared" si="160"/>
        <v>53787.200000000004</v>
      </c>
      <c r="H401" s="66">
        <f t="shared" si="161"/>
        <v>58115.774371307227</v>
      </c>
      <c r="I401" s="65">
        <v>40670.920276913741</v>
      </c>
      <c r="J401" s="84">
        <v>45529.757365685153</v>
      </c>
      <c r="K401" s="129">
        <f t="shared" si="162"/>
        <v>45338.012304605116</v>
      </c>
      <c r="L401" s="66">
        <f t="shared" si="163"/>
        <v>50682.733102253675</v>
      </c>
      <c r="M401" s="65">
        <f t="shared" si="158"/>
        <v>45338.012304605116</v>
      </c>
      <c r="N401" s="84">
        <f t="shared" si="159"/>
        <v>50682.733102253675</v>
      </c>
      <c r="O401" s="129">
        <f t="shared" si="156"/>
        <v>45338.012304605116</v>
      </c>
      <c r="P401" s="84">
        <f t="shared" si="157"/>
        <v>50682.733102253675</v>
      </c>
      <c r="Q401" s="53"/>
      <c r="R401" s="56"/>
      <c r="S401" s="53"/>
      <c r="T401" s="52"/>
    </row>
    <row r="402" spans="1:20">
      <c r="A402" s="56"/>
      <c r="B402" s="92">
        <v>1450</v>
      </c>
      <c r="C402" s="93" t="s">
        <v>4</v>
      </c>
      <c r="D402" s="105">
        <v>100</v>
      </c>
      <c r="E402" s="65">
        <v>15522.0331627</v>
      </c>
      <c r="F402" s="84">
        <v>15930.640032636844</v>
      </c>
      <c r="G402" s="129">
        <f t="shared" si="160"/>
        <v>17674.23647897</v>
      </c>
      <c r="H402" s="66">
        <f t="shared" si="161"/>
        <v>18123.70403590053</v>
      </c>
      <c r="I402" s="65">
        <v>15356.81675214608</v>
      </c>
      <c r="J402" s="84">
        <v>15785.453370609237</v>
      </c>
      <c r="K402" s="129">
        <f t="shared" si="162"/>
        <v>17492.49842736069</v>
      </c>
      <c r="L402" s="66">
        <f t="shared" si="163"/>
        <v>17963.998707670162</v>
      </c>
      <c r="M402" s="65"/>
      <c r="N402" s="84"/>
      <c r="O402" s="129"/>
      <c r="P402" s="84"/>
      <c r="Q402" s="53"/>
      <c r="R402" s="56"/>
      <c r="S402" s="53"/>
      <c r="T402" s="52"/>
    </row>
    <row r="403" spans="1:20">
      <c r="A403" s="56"/>
      <c r="B403" s="92">
        <v>1450</v>
      </c>
      <c r="C403" s="93" t="s">
        <v>4</v>
      </c>
      <c r="D403" s="105">
        <v>200</v>
      </c>
      <c r="E403" s="65">
        <v>16757.6498254</v>
      </c>
      <c r="F403" s="84">
        <v>17423.042725136991</v>
      </c>
      <c r="G403" s="129">
        <f t="shared" si="160"/>
        <v>19033.41480794</v>
      </c>
      <c r="H403" s="66">
        <f t="shared" si="161"/>
        <v>19765.346997650693</v>
      </c>
      <c r="I403" s="65">
        <v>16653.002859096076</v>
      </c>
      <c r="J403" s="84">
        <v>17351.013057839784</v>
      </c>
      <c r="K403" s="129">
        <f t="shared" si="162"/>
        <v>18918.303145005684</v>
      </c>
      <c r="L403" s="66">
        <f t="shared" si="163"/>
        <v>19686.114363623765</v>
      </c>
      <c r="M403" s="65">
        <v>16653.002859096076</v>
      </c>
      <c r="N403" s="84">
        <v>17351.013057839784</v>
      </c>
      <c r="O403" s="129">
        <f t="shared" ref="O403:P405" si="164">(M403*1.1)+600</f>
        <v>18918.303145005684</v>
      </c>
      <c r="P403" s="84">
        <f t="shared" si="164"/>
        <v>19686.114363623765</v>
      </c>
      <c r="Q403" s="53"/>
      <c r="R403" s="56"/>
      <c r="S403" s="53"/>
      <c r="T403" s="52"/>
    </row>
    <row r="404" spans="1:20">
      <c r="A404" s="56"/>
      <c r="B404" s="92">
        <v>1450</v>
      </c>
      <c r="C404" s="93" t="s">
        <v>4</v>
      </c>
      <c r="D404" s="105">
        <v>300</v>
      </c>
      <c r="E404" s="65">
        <v>17905.914014499998</v>
      </c>
      <c r="F404" s="84">
        <v>18937.966103450275</v>
      </c>
      <c r="G404" s="129">
        <f t="shared" si="160"/>
        <v>20296.50541595</v>
      </c>
      <c r="H404" s="66">
        <f t="shared" si="161"/>
        <v>21431.762713795306</v>
      </c>
      <c r="I404" s="65">
        <v>17857.554508446075</v>
      </c>
      <c r="J404" s="84">
        <v>18940.197386070387</v>
      </c>
      <c r="K404" s="129">
        <f t="shared" si="162"/>
        <v>20243.309959290684</v>
      </c>
      <c r="L404" s="66">
        <f t="shared" si="163"/>
        <v>21434.217124677427</v>
      </c>
      <c r="M404" s="65">
        <v>17857.554508446075</v>
      </c>
      <c r="N404" s="84">
        <v>18940.197386070387</v>
      </c>
      <c r="O404" s="129">
        <f t="shared" si="164"/>
        <v>20243.309959290684</v>
      </c>
      <c r="P404" s="84">
        <f t="shared" si="164"/>
        <v>21434.217124677427</v>
      </c>
      <c r="Q404" s="53"/>
      <c r="R404" s="56"/>
      <c r="S404" s="53"/>
      <c r="T404" s="52"/>
    </row>
    <row r="405" spans="1:20">
      <c r="A405" s="56"/>
      <c r="B405" s="92">
        <v>1450</v>
      </c>
      <c r="C405" s="93" t="s">
        <v>4</v>
      </c>
      <c r="D405" s="105">
        <v>400</v>
      </c>
      <c r="E405" s="65">
        <v>19051.277828499999</v>
      </c>
      <c r="F405" s="84">
        <v>20408.772810645922</v>
      </c>
      <c r="G405" s="129">
        <f t="shared" si="160"/>
        <v>21556.405611350001</v>
      </c>
      <c r="H405" s="66">
        <f t="shared" si="161"/>
        <v>23049.650091710515</v>
      </c>
      <c r="I405" s="65">
        <v>19059.063607446078</v>
      </c>
      <c r="J405" s="84">
        <v>20483.102461265818</v>
      </c>
      <c r="K405" s="129">
        <f t="shared" si="162"/>
        <v>21564.969968190686</v>
      </c>
      <c r="L405" s="66">
        <f t="shared" si="163"/>
        <v>23131.412707392403</v>
      </c>
      <c r="M405" s="65">
        <v>19059.063607446078</v>
      </c>
      <c r="N405" s="84">
        <v>20483.102461265818</v>
      </c>
      <c r="O405" s="129">
        <f t="shared" si="164"/>
        <v>21564.969968190686</v>
      </c>
      <c r="P405" s="84">
        <f t="shared" si="164"/>
        <v>23131.412707392403</v>
      </c>
      <c r="Q405" s="53"/>
      <c r="R405" s="56"/>
      <c r="S405" s="53"/>
      <c r="T405" s="52"/>
    </row>
    <row r="406" spans="1:20">
      <c r="A406" s="56"/>
      <c r="B406" s="92">
        <v>1450</v>
      </c>
      <c r="C406" s="93" t="s">
        <v>4</v>
      </c>
      <c r="D406" s="105">
        <v>500</v>
      </c>
      <c r="E406" s="65">
        <v>20149.325719300003</v>
      </c>
      <c r="F406" s="84">
        <v>21848.321600114112</v>
      </c>
      <c r="G406" s="129">
        <f t="shared" si="160"/>
        <v>22764.258291230006</v>
      </c>
      <c r="H406" s="66">
        <f t="shared" si="161"/>
        <v>24633.153760125526</v>
      </c>
      <c r="I406" s="65">
        <v>20210.937375246082</v>
      </c>
      <c r="J406" s="84">
        <v>21993.217367864807</v>
      </c>
      <c r="K406" s="129">
        <f t="shared" si="162"/>
        <v>22832.031112770692</v>
      </c>
      <c r="L406" s="66">
        <f t="shared" si="163"/>
        <v>24792.539104651289</v>
      </c>
      <c r="M406" s="65">
        <v>20210.937375246082</v>
      </c>
      <c r="N406" s="84">
        <v>21993.217367864807</v>
      </c>
      <c r="O406" s="129">
        <f t="shared" ref="O406:O416" si="165">(I406*1.1)+600</f>
        <v>22832.031112770692</v>
      </c>
      <c r="P406" s="84">
        <f t="shared" ref="P406:P416" si="166">(J406*1.1)+600</f>
        <v>24792.539104651289</v>
      </c>
      <c r="Q406" s="53"/>
      <c r="R406" s="56"/>
      <c r="S406" s="53"/>
      <c r="T406" s="52"/>
    </row>
    <row r="407" spans="1:20">
      <c r="A407" s="56"/>
      <c r="B407" s="92">
        <v>1450</v>
      </c>
      <c r="C407" s="93" t="s">
        <v>4</v>
      </c>
      <c r="D407" s="105">
        <v>600</v>
      </c>
      <c r="E407" s="65">
        <v>26405</v>
      </c>
      <c r="F407" s="84">
        <v>26800.901373288623</v>
      </c>
      <c r="G407" s="129">
        <f t="shared" si="160"/>
        <v>29645.500000000004</v>
      </c>
      <c r="H407" s="66">
        <f t="shared" si="161"/>
        <v>30080.991510617489</v>
      </c>
      <c r="I407" s="65">
        <v>22131.595341396074</v>
      </c>
      <c r="J407" s="84">
        <v>24279.152195508654</v>
      </c>
      <c r="K407" s="129">
        <f t="shared" si="162"/>
        <v>24944.754875535684</v>
      </c>
      <c r="L407" s="66">
        <f t="shared" si="163"/>
        <v>27307.067415059522</v>
      </c>
      <c r="M407" s="65">
        <f>K407</f>
        <v>24944.754875535684</v>
      </c>
      <c r="N407" s="84">
        <f>L407</f>
        <v>27307.067415059522</v>
      </c>
      <c r="O407" s="129">
        <f t="shared" si="165"/>
        <v>24944.754875535684</v>
      </c>
      <c r="P407" s="84">
        <f t="shared" si="166"/>
        <v>27307.067415059522</v>
      </c>
      <c r="Q407" s="53"/>
      <c r="R407" s="56"/>
      <c r="S407" s="53"/>
      <c r="T407" s="52"/>
    </row>
    <row r="408" spans="1:20">
      <c r="A408" s="56"/>
      <c r="B408" s="92">
        <v>1450</v>
      </c>
      <c r="C408" s="93" t="s">
        <v>4</v>
      </c>
      <c r="D408" s="105">
        <v>700</v>
      </c>
      <c r="E408" s="65">
        <v>34850</v>
      </c>
      <c r="F408" s="84">
        <v>36700</v>
      </c>
      <c r="G408" s="129">
        <f t="shared" si="160"/>
        <v>38935</v>
      </c>
      <c r="H408" s="66">
        <f t="shared" si="161"/>
        <v>40970</v>
      </c>
      <c r="I408" s="65">
        <v>25385.215164696085</v>
      </c>
      <c r="J408" s="84">
        <v>27906.505336179569</v>
      </c>
      <c r="K408" s="129">
        <f t="shared" si="162"/>
        <v>28523.736681165694</v>
      </c>
      <c r="L408" s="66">
        <f t="shared" si="163"/>
        <v>31297.155869797527</v>
      </c>
      <c r="M408" s="65">
        <f t="shared" ref="M408:M416" si="167">K408</f>
        <v>28523.736681165694</v>
      </c>
      <c r="N408" s="84">
        <f t="shared" ref="N408:N416" si="168">L408</f>
        <v>31297.155869797527</v>
      </c>
      <c r="O408" s="129">
        <f t="shared" si="165"/>
        <v>28523.736681165694</v>
      </c>
      <c r="P408" s="84">
        <f t="shared" si="166"/>
        <v>31297.155869797527</v>
      </c>
      <c r="Q408" s="53"/>
      <c r="R408" s="56"/>
      <c r="S408" s="53"/>
      <c r="T408" s="52"/>
    </row>
    <row r="409" spans="1:20">
      <c r="A409" s="56"/>
      <c r="B409" s="92">
        <v>1450</v>
      </c>
      <c r="C409" s="93" t="s">
        <v>4</v>
      </c>
      <c r="D409" s="105">
        <v>800</v>
      </c>
      <c r="E409" s="65">
        <v>35870</v>
      </c>
      <c r="F409" s="84">
        <v>37720</v>
      </c>
      <c r="G409" s="129">
        <f t="shared" si="160"/>
        <v>40057</v>
      </c>
      <c r="H409" s="66">
        <f t="shared" si="161"/>
        <v>42092</v>
      </c>
      <c r="I409" s="65">
        <v>26631.885256146081</v>
      </c>
      <c r="J409" s="84">
        <v>29479.072883967576</v>
      </c>
      <c r="K409" s="129">
        <f t="shared" si="162"/>
        <v>29895.07378176069</v>
      </c>
      <c r="L409" s="66">
        <f t="shared" si="163"/>
        <v>33026.980172364332</v>
      </c>
      <c r="M409" s="65">
        <f t="shared" si="167"/>
        <v>29895.07378176069</v>
      </c>
      <c r="N409" s="84">
        <f t="shared" si="168"/>
        <v>33026.980172364332</v>
      </c>
      <c r="O409" s="129">
        <f t="shared" si="165"/>
        <v>29895.07378176069</v>
      </c>
      <c r="P409" s="84">
        <f t="shared" si="166"/>
        <v>33026.980172364332</v>
      </c>
      <c r="Q409" s="53"/>
      <c r="R409" s="56"/>
      <c r="S409" s="53"/>
      <c r="T409" s="52"/>
    </row>
    <row r="410" spans="1:20">
      <c r="A410" s="56"/>
      <c r="B410" s="92">
        <v>1450</v>
      </c>
      <c r="C410" s="93" t="s">
        <v>4</v>
      </c>
      <c r="D410" s="105">
        <v>900</v>
      </c>
      <c r="E410" s="65">
        <v>36800</v>
      </c>
      <c r="F410" s="84">
        <v>38690</v>
      </c>
      <c r="G410" s="129">
        <f t="shared" si="160"/>
        <v>41080</v>
      </c>
      <c r="H410" s="66">
        <f t="shared" si="161"/>
        <v>43159</v>
      </c>
      <c r="I410" s="65">
        <v>27844.610030946082</v>
      </c>
      <c r="J410" s="84">
        <v>31085.386494642527</v>
      </c>
      <c r="K410" s="129">
        <f t="shared" si="162"/>
        <v>31229.071034040691</v>
      </c>
      <c r="L410" s="66">
        <f t="shared" si="163"/>
        <v>34793.925144106783</v>
      </c>
      <c r="M410" s="65">
        <f t="shared" si="167"/>
        <v>31229.071034040691</v>
      </c>
      <c r="N410" s="84">
        <f t="shared" si="168"/>
        <v>34793.925144106783</v>
      </c>
      <c r="O410" s="129">
        <f t="shared" si="165"/>
        <v>31229.071034040691</v>
      </c>
      <c r="P410" s="84">
        <f t="shared" si="166"/>
        <v>34793.925144106783</v>
      </c>
      <c r="Q410" s="53"/>
      <c r="R410" s="56"/>
      <c r="S410" s="53"/>
      <c r="T410" s="52"/>
    </row>
    <row r="411" spans="1:20">
      <c r="A411" s="56"/>
      <c r="B411" s="92">
        <v>1450</v>
      </c>
      <c r="C411" s="93" t="s">
        <v>4</v>
      </c>
      <c r="D411" s="105">
        <v>1000</v>
      </c>
      <c r="E411" s="82">
        <v>37730</v>
      </c>
      <c r="F411" s="85">
        <v>39577</v>
      </c>
      <c r="G411" s="129">
        <f t="shared" si="160"/>
        <v>42103</v>
      </c>
      <c r="H411" s="66">
        <f t="shared" si="161"/>
        <v>44134.700000000004</v>
      </c>
      <c r="I411" s="65">
        <v>29091.936358746076</v>
      </c>
      <c r="J411" s="84">
        <v>32698.849242562996</v>
      </c>
      <c r="K411" s="129">
        <f t="shared" si="162"/>
        <v>32601.129994620685</v>
      </c>
      <c r="L411" s="66">
        <f t="shared" si="163"/>
        <v>36568.734166819297</v>
      </c>
      <c r="M411" s="65">
        <f t="shared" si="167"/>
        <v>32601.129994620685</v>
      </c>
      <c r="N411" s="84">
        <f t="shared" si="168"/>
        <v>36568.734166819297</v>
      </c>
      <c r="O411" s="129">
        <f t="shared" si="165"/>
        <v>32601.129994620685</v>
      </c>
      <c r="P411" s="84">
        <f t="shared" si="166"/>
        <v>36568.734166819297</v>
      </c>
      <c r="Q411" s="53"/>
      <c r="R411" s="56"/>
      <c r="S411" s="53"/>
      <c r="T411" s="52"/>
    </row>
    <row r="412" spans="1:20">
      <c r="A412" s="56"/>
      <c r="B412" s="92">
        <v>1450</v>
      </c>
      <c r="C412" s="93" t="s">
        <v>4</v>
      </c>
      <c r="D412" s="104">
        <v>1100</v>
      </c>
      <c r="E412" s="65">
        <v>40177</v>
      </c>
      <c r="F412" s="84">
        <v>46267.973090275838</v>
      </c>
      <c r="G412" s="129">
        <f t="shared" si="160"/>
        <v>44794.700000000004</v>
      </c>
      <c r="H412" s="66">
        <f t="shared" si="161"/>
        <v>51494.770399303423</v>
      </c>
      <c r="I412" s="65">
        <v>35925.675230063731</v>
      </c>
      <c r="J412" s="84">
        <v>39875.564882868166</v>
      </c>
      <c r="K412" s="129">
        <f t="shared" si="162"/>
        <v>40118.24275307011</v>
      </c>
      <c r="L412" s="66">
        <f t="shared" si="163"/>
        <v>44463.121371154986</v>
      </c>
      <c r="M412" s="65">
        <f t="shared" si="167"/>
        <v>40118.24275307011</v>
      </c>
      <c r="N412" s="84">
        <f t="shared" si="168"/>
        <v>44463.121371154986</v>
      </c>
      <c r="O412" s="129">
        <f t="shared" si="165"/>
        <v>40118.24275307011</v>
      </c>
      <c r="P412" s="84">
        <f t="shared" si="166"/>
        <v>44463.121371154986</v>
      </c>
      <c r="Q412" s="53"/>
      <c r="R412" s="56"/>
      <c r="S412" s="53"/>
      <c r="T412" s="52"/>
    </row>
    <row r="413" spans="1:20">
      <c r="A413" s="1"/>
      <c r="B413" s="92">
        <v>1450</v>
      </c>
      <c r="C413" s="93" t="s">
        <v>4</v>
      </c>
      <c r="D413" s="105">
        <v>1200</v>
      </c>
      <c r="E413" s="65">
        <v>46521</v>
      </c>
      <c r="F413" s="84">
        <v>50470</v>
      </c>
      <c r="G413" s="129">
        <f t="shared" si="160"/>
        <v>51773.100000000006</v>
      </c>
      <c r="H413" s="66">
        <f t="shared" si="161"/>
        <v>56117.000000000007</v>
      </c>
      <c r="I413" s="65">
        <v>37172.94190001372</v>
      </c>
      <c r="J413" s="84">
        <v>41489.167157550582</v>
      </c>
      <c r="K413" s="129">
        <f t="shared" si="162"/>
        <v>41490.236090015096</v>
      </c>
      <c r="L413" s="66">
        <f t="shared" si="163"/>
        <v>46238.083873305644</v>
      </c>
      <c r="M413" s="65">
        <f t="shared" si="167"/>
        <v>41490.236090015096</v>
      </c>
      <c r="N413" s="84">
        <f t="shared" si="168"/>
        <v>46238.083873305644</v>
      </c>
      <c r="O413" s="129">
        <f t="shared" si="165"/>
        <v>41490.236090015096</v>
      </c>
      <c r="P413" s="84">
        <f t="shared" si="166"/>
        <v>46238.083873305644</v>
      </c>
      <c r="Q413" s="53"/>
      <c r="R413" s="56"/>
      <c r="S413" s="53"/>
      <c r="T413" s="52"/>
    </row>
    <row r="414" spans="1:20">
      <c r="A414" s="1"/>
      <c r="B414" s="92">
        <v>1450</v>
      </c>
      <c r="C414" s="93" t="s">
        <v>4</v>
      </c>
      <c r="D414" s="105">
        <v>1300</v>
      </c>
      <c r="E414" s="65">
        <v>47411</v>
      </c>
      <c r="F414" s="84">
        <v>51385</v>
      </c>
      <c r="G414" s="129">
        <f t="shared" si="160"/>
        <v>52752.100000000006</v>
      </c>
      <c r="H414" s="66">
        <f t="shared" si="161"/>
        <v>57123.500000000007</v>
      </c>
      <c r="I414" s="65">
        <v>38385.964964063722</v>
      </c>
      <c r="J414" s="84">
        <v>43056.013810941709</v>
      </c>
      <c r="K414" s="129">
        <f t="shared" si="162"/>
        <v>42824.561460470097</v>
      </c>
      <c r="L414" s="66">
        <f t="shared" si="163"/>
        <v>47961.615192035883</v>
      </c>
      <c r="M414" s="65">
        <f t="shared" si="167"/>
        <v>42824.561460470097</v>
      </c>
      <c r="N414" s="84">
        <f t="shared" si="168"/>
        <v>47961.615192035883</v>
      </c>
      <c r="O414" s="129">
        <f t="shared" si="165"/>
        <v>42824.561460470097</v>
      </c>
      <c r="P414" s="84">
        <f t="shared" si="166"/>
        <v>47961.615192035883</v>
      </c>
      <c r="Q414" s="53"/>
      <c r="R414" s="56"/>
      <c r="S414" s="53"/>
      <c r="T414" s="52"/>
    </row>
    <row r="415" spans="1:20">
      <c r="A415" s="1"/>
      <c r="B415" s="92">
        <v>1450</v>
      </c>
      <c r="C415" s="93" t="s">
        <v>4</v>
      </c>
      <c r="D415" s="105">
        <v>1400</v>
      </c>
      <c r="E415" s="65">
        <v>48352</v>
      </c>
      <c r="F415" s="84">
        <v>52287.067610279293</v>
      </c>
      <c r="G415" s="129">
        <f t="shared" si="160"/>
        <v>53787.200000000004</v>
      </c>
      <c r="H415" s="66">
        <f t="shared" si="161"/>
        <v>58115.774371307227</v>
      </c>
      <c r="I415" s="65">
        <v>41452.915374713724</v>
      </c>
      <c r="J415" s="84">
        <v>46517.808762402005</v>
      </c>
      <c r="K415" s="129">
        <f t="shared" si="162"/>
        <v>46198.206912185102</v>
      </c>
      <c r="L415" s="66">
        <f t="shared" si="163"/>
        <v>51769.58963864221</v>
      </c>
      <c r="M415" s="65">
        <f t="shared" si="167"/>
        <v>46198.206912185102</v>
      </c>
      <c r="N415" s="84">
        <f t="shared" si="168"/>
        <v>51769.58963864221</v>
      </c>
      <c r="O415" s="129">
        <f t="shared" si="165"/>
        <v>46198.206912185102</v>
      </c>
      <c r="P415" s="84">
        <f t="shared" si="166"/>
        <v>51769.58963864221</v>
      </c>
      <c r="Q415" s="53"/>
      <c r="R415" s="56"/>
      <c r="S415" s="53"/>
      <c r="T415" s="52"/>
    </row>
    <row r="416" spans="1:20">
      <c r="A416" s="1"/>
      <c r="B416" s="92">
        <v>1450</v>
      </c>
      <c r="C416" s="93" t="s">
        <v>4</v>
      </c>
      <c r="D416" s="105">
        <v>1450</v>
      </c>
      <c r="E416" s="65">
        <v>49280</v>
      </c>
      <c r="F416" s="84">
        <v>53590.212074819552</v>
      </c>
      <c r="G416" s="129">
        <f t="shared" si="160"/>
        <v>54808.000000000007</v>
      </c>
      <c r="H416" s="66">
        <f t="shared" si="161"/>
        <v>59549.233282301509</v>
      </c>
      <c r="I416" s="65">
        <v>41743.687735613734</v>
      </c>
      <c r="J416" s="84">
        <v>46896.781460840124</v>
      </c>
      <c r="K416" s="129">
        <f t="shared" si="162"/>
        <v>46518.056509175112</v>
      </c>
      <c r="L416" s="66">
        <f t="shared" si="163"/>
        <v>52186.459606924138</v>
      </c>
      <c r="M416" s="65">
        <f t="shared" si="167"/>
        <v>46518.056509175112</v>
      </c>
      <c r="N416" s="84">
        <f t="shared" si="168"/>
        <v>52186.459606924138</v>
      </c>
      <c r="O416" s="129">
        <f t="shared" si="165"/>
        <v>46518.056509175112</v>
      </c>
      <c r="P416" s="84">
        <f t="shared" si="166"/>
        <v>52186.459606924138</v>
      </c>
      <c r="Q416" s="53"/>
      <c r="R416" s="56"/>
      <c r="S416" s="53"/>
      <c r="T416" s="52"/>
    </row>
    <row r="417" spans="1:20">
      <c r="A417" s="56"/>
      <c r="B417" s="92">
        <v>1500</v>
      </c>
      <c r="C417" s="93" t="s">
        <v>4</v>
      </c>
      <c r="D417" s="105">
        <v>100</v>
      </c>
      <c r="E417" s="65">
        <v>15582.237535600001</v>
      </c>
      <c r="F417" s="84">
        <v>15759.702904416776</v>
      </c>
      <c r="G417" s="129">
        <f t="shared" si="160"/>
        <v>17740.461289160001</v>
      </c>
      <c r="H417" s="66">
        <f t="shared" si="161"/>
        <v>17935.673194858453</v>
      </c>
      <c r="I417" s="65">
        <v>15419.972319796076</v>
      </c>
      <c r="J417" s="84">
        <v>15606.136971397993</v>
      </c>
      <c r="K417" s="129">
        <f t="shared" si="162"/>
        <v>17561.969551775685</v>
      </c>
      <c r="L417" s="66">
        <f t="shared" si="163"/>
        <v>17766.750668537792</v>
      </c>
      <c r="M417" s="65"/>
      <c r="N417" s="84"/>
      <c r="O417" s="129"/>
      <c r="P417" s="84"/>
      <c r="Q417" s="53"/>
      <c r="R417" s="56"/>
      <c r="S417" s="53"/>
      <c r="T417" s="52"/>
    </row>
    <row r="418" spans="1:20">
      <c r="A418" s="56"/>
      <c r="B418" s="92">
        <v>1500</v>
      </c>
      <c r="C418" s="93" t="s">
        <v>4</v>
      </c>
      <c r="D418" s="105">
        <v>200</v>
      </c>
      <c r="E418" s="65">
        <v>16931.672331400005</v>
      </c>
      <c r="F418" s="84">
        <v>17594.878427491654</v>
      </c>
      <c r="G418" s="129">
        <f t="shared" si="160"/>
        <v>19224.839564540005</v>
      </c>
      <c r="H418" s="66">
        <f t="shared" si="161"/>
        <v>19954.366270240822</v>
      </c>
      <c r="I418" s="65">
        <v>16835.555880096079</v>
      </c>
      <c r="J418" s="84">
        <v>17531.27207893732</v>
      </c>
      <c r="K418" s="129">
        <f t="shared" si="162"/>
        <v>19119.11146810569</v>
      </c>
      <c r="L418" s="66">
        <f t="shared" si="163"/>
        <v>19884.399286831052</v>
      </c>
      <c r="M418" s="65">
        <v>16835.555880096079</v>
      </c>
      <c r="N418" s="84">
        <v>17531.27207893732</v>
      </c>
      <c r="O418" s="129">
        <f>(M418*1.1)+600</f>
        <v>19119.11146810569</v>
      </c>
      <c r="P418" s="84">
        <f>(N418*1.1)+600</f>
        <v>19884.399286831052</v>
      </c>
      <c r="Q418" s="53"/>
      <c r="R418" s="56"/>
      <c r="S418" s="53"/>
      <c r="T418" s="52"/>
    </row>
    <row r="419" spans="1:20">
      <c r="A419" s="56"/>
      <c r="B419" s="92">
        <v>1500</v>
      </c>
      <c r="C419" s="93" t="s">
        <v>4</v>
      </c>
      <c r="D419" s="105">
        <v>300</v>
      </c>
      <c r="E419" s="65">
        <v>18108.9402715</v>
      </c>
      <c r="F419" s="84">
        <v>19132.976900790494</v>
      </c>
      <c r="G419" s="129">
        <f t="shared" si="160"/>
        <v>20519.834298650003</v>
      </c>
      <c r="H419" s="66">
        <f t="shared" si="161"/>
        <v>21646.274590869547</v>
      </c>
      <c r="I419" s="65">
        <v>18070.533032946081</v>
      </c>
      <c r="J419" s="84">
        <v>19144.767536221399</v>
      </c>
      <c r="K419" s="129">
        <f t="shared" si="162"/>
        <v>20477.586336240693</v>
      </c>
      <c r="L419" s="66">
        <f t="shared" si="163"/>
        <v>21659.24428984354</v>
      </c>
      <c r="M419" s="65">
        <v>18070.533032946081</v>
      </c>
      <c r="N419" s="84">
        <v>19144.767536221399</v>
      </c>
      <c r="O419" s="129">
        <f>(M419*1.1)+600</f>
        <v>20477.586336240693</v>
      </c>
      <c r="P419" s="84">
        <f>(N419*1.1)+600</f>
        <v>21659.24428984354</v>
      </c>
      <c r="Q419" s="53"/>
      <c r="R419" s="56"/>
      <c r="S419" s="53"/>
      <c r="T419" s="52"/>
    </row>
    <row r="420" spans="1:20">
      <c r="A420" s="56"/>
      <c r="B420" s="92">
        <v>1500</v>
      </c>
      <c r="C420" s="93" t="s">
        <v>4</v>
      </c>
      <c r="D420" s="105">
        <v>400</v>
      </c>
      <c r="E420" s="65">
        <v>19285.355160099996</v>
      </c>
      <c r="F420" s="84">
        <v>20695.905729291484</v>
      </c>
      <c r="G420" s="129">
        <f t="shared" si="160"/>
        <v>21813.890676109997</v>
      </c>
      <c r="H420" s="66">
        <f t="shared" si="161"/>
        <v>23365.496302220636</v>
      </c>
      <c r="I420" s="65">
        <v>19304.615318046075</v>
      </c>
      <c r="J420" s="84">
        <v>20784.310522982247</v>
      </c>
      <c r="K420" s="129">
        <f t="shared" si="162"/>
        <v>21835.076849850684</v>
      </c>
      <c r="L420" s="66">
        <f t="shared" si="163"/>
        <v>23462.741575280474</v>
      </c>
      <c r="M420" s="65">
        <v>19304.615318046075</v>
      </c>
      <c r="N420" s="84">
        <v>20784.310522982247</v>
      </c>
      <c r="O420" s="129">
        <f t="shared" ref="O420:O431" si="169">(I420*1.1)+600</f>
        <v>21835.076849850684</v>
      </c>
      <c r="P420" s="84">
        <f t="shared" ref="P420:P431" si="170">(J420*1.1)+600</f>
        <v>23462.741575280474</v>
      </c>
      <c r="Q420" s="53"/>
      <c r="R420" s="56"/>
      <c r="S420" s="53"/>
      <c r="T420" s="52"/>
    </row>
    <row r="421" spans="1:20">
      <c r="A421" s="56"/>
      <c r="B421" s="92">
        <v>1500</v>
      </c>
      <c r="C421" s="93" t="s">
        <v>4</v>
      </c>
      <c r="D421" s="105">
        <v>500</v>
      </c>
      <c r="E421" s="65">
        <v>20415.819007899998</v>
      </c>
      <c r="F421" s="84">
        <v>22197.715463958237</v>
      </c>
      <c r="G421" s="129">
        <f t="shared" si="160"/>
        <v>23057.400908690001</v>
      </c>
      <c r="H421" s="66">
        <f t="shared" si="161"/>
        <v>25017.487010354063</v>
      </c>
      <c r="I421" s="65">
        <v>20490.494060346075</v>
      </c>
      <c r="J421" s="84">
        <v>22359.738381897369</v>
      </c>
      <c r="K421" s="129">
        <f t="shared" si="162"/>
        <v>23139.543466380685</v>
      </c>
      <c r="L421" s="66">
        <f t="shared" si="163"/>
        <v>25195.712220087109</v>
      </c>
      <c r="M421" s="65">
        <f>K421</f>
        <v>23139.543466380685</v>
      </c>
      <c r="N421" s="84">
        <f>L421</f>
        <v>25195.712220087109</v>
      </c>
      <c r="O421" s="129">
        <f t="shared" si="169"/>
        <v>23139.543466380685</v>
      </c>
      <c r="P421" s="84">
        <f t="shared" si="170"/>
        <v>25195.712220087109</v>
      </c>
      <c r="Q421" s="53"/>
      <c r="R421" s="56"/>
      <c r="S421" s="53"/>
      <c r="T421" s="52"/>
    </row>
    <row r="422" spans="1:20">
      <c r="A422" s="56"/>
      <c r="B422" s="92">
        <v>1500</v>
      </c>
      <c r="C422" s="93" t="s">
        <v>4</v>
      </c>
      <c r="D422" s="105">
        <v>600</v>
      </c>
      <c r="E422" s="65">
        <v>34850</v>
      </c>
      <c r="F422" s="84">
        <v>36700</v>
      </c>
      <c r="G422" s="129">
        <f t="shared" si="160"/>
        <v>38935</v>
      </c>
      <c r="H422" s="66">
        <f t="shared" si="161"/>
        <v>40970</v>
      </c>
      <c r="I422" s="65">
        <v>22442.949660546081</v>
      </c>
      <c r="J422" s="84">
        <v>24639.797788829175</v>
      </c>
      <c r="K422" s="129">
        <f t="shared" si="162"/>
        <v>25287.244626600692</v>
      </c>
      <c r="L422" s="66">
        <f t="shared" si="163"/>
        <v>27703.777567712095</v>
      </c>
      <c r="M422" s="65">
        <f t="shared" ref="M422:M431" si="171">K422</f>
        <v>25287.244626600692</v>
      </c>
      <c r="N422" s="84">
        <f t="shared" ref="N422:N431" si="172">L422</f>
        <v>27703.777567712095</v>
      </c>
      <c r="O422" s="129">
        <f t="shared" si="169"/>
        <v>25287.244626600692</v>
      </c>
      <c r="P422" s="84">
        <f t="shared" si="170"/>
        <v>27703.777567712095</v>
      </c>
      <c r="Q422" s="53"/>
      <c r="R422" s="56"/>
      <c r="S422" s="53"/>
      <c r="T422" s="52"/>
    </row>
    <row r="423" spans="1:20">
      <c r="A423" s="56"/>
      <c r="B423" s="92">
        <v>1500</v>
      </c>
      <c r="C423" s="93" t="s">
        <v>4</v>
      </c>
      <c r="D423" s="105">
        <v>700</v>
      </c>
      <c r="E423" s="65">
        <v>35870</v>
      </c>
      <c r="F423" s="84">
        <v>37720</v>
      </c>
      <c r="G423" s="129">
        <f t="shared" si="160"/>
        <v>40057</v>
      </c>
      <c r="H423" s="66">
        <f t="shared" si="161"/>
        <v>42092</v>
      </c>
      <c r="I423" s="65">
        <v>25780.925683746074</v>
      </c>
      <c r="J423" s="84">
        <v>28416.454202401383</v>
      </c>
      <c r="K423" s="129">
        <f t="shared" si="162"/>
        <v>28959.018252120684</v>
      </c>
      <c r="L423" s="66">
        <f t="shared" si="163"/>
        <v>31858.099622641523</v>
      </c>
      <c r="M423" s="65">
        <f t="shared" si="171"/>
        <v>28959.018252120684</v>
      </c>
      <c r="N423" s="84">
        <f t="shared" si="172"/>
        <v>31858.099622641523</v>
      </c>
      <c r="O423" s="129">
        <f t="shared" si="169"/>
        <v>28959.018252120684</v>
      </c>
      <c r="P423" s="84">
        <f t="shared" si="170"/>
        <v>31858.099622641523</v>
      </c>
      <c r="Q423" s="53"/>
      <c r="R423" s="56"/>
      <c r="S423" s="53"/>
      <c r="T423" s="52"/>
    </row>
    <row r="424" spans="1:20">
      <c r="A424" s="56"/>
      <c r="B424" s="92">
        <v>1500</v>
      </c>
      <c r="C424" s="93" t="s">
        <v>4</v>
      </c>
      <c r="D424" s="105">
        <v>800</v>
      </c>
      <c r="E424" s="65">
        <v>36800</v>
      </c>
      <c r="F424" s="84">
        <v>38690</v>
      </c>
      <c r="G424" s="129">
        <f t="shared" si="160"/>
        <v>41080</v>
      </c>
      <c r="H424" s="66">
        <f t="shared" si="161"/>
        <v>43159</v>
      </c>
      <c r="I424" s="65">
        <v>27060.288276996078</v>
      </c>
      <c r="J424" s="84">
        <v>30047.8479026733</v>
      </c>
      <c r="K424" s="129">
        <f t="shared" si="162"/>
        <v>30366.317104695689</v>
      </c>
      <c r="L424" s="66">
        <f t="shared" si="163"/>
        <v>33652.632692940635</v>
      </c>
      <c r="M424" s="65">
        <f t="shared" si="171"/>
        <v>30366.317104695689</v>
      </c>
      <c r="N424" s="84">
        <f t="shared" si="172"/>
        <v>33652.632692940635</v>
      </c>
      <c r="O424" s="129">
        <f t="shared" si="169"/>
        <v>30366.317104695689</v>
      </c>
      <c r="P424" s="84">
        <f t="shared" si="170"/>
        <v>33652.632692940635</v>
      </c>
      <c r="Q424" s="53"/>
      <c r="R424" s="56"/>
      <c r="S424" s="53"/>
      <c r="T424" s="52"/>
    </row>
    <row r="425" spans="1:20">
      <c r="A425" s="56"/>
      <c r="B425" s="92">
        <v>1500</v>
      </c>
      <c r="C425" s="93" t="s">
        <v>4</v>
      </c>
      <c r="D425" s="105">
        <v>900</v>
      </c>
      <c r="E425" s="82">
        <v>37730</v>
      </c>
      <c r="F425" s="85">
        <v>39577</v>
      </c>
      <c r="G425" s="129">
        <f t="shared" si="160"/>
        <v>42103</v>
      </c>
      <c r="H425" s="66">
        <f t="shared" si="161"/>
        <v>44134.700000000004</v>
      </c>
      <c r="I425" s="65">
        <v>28303.438555296078</v>
      </c>
      <c r="J425" s="84">
        <v>31620.614142062688</v>
      </c>
      <c r="K425" s="129">
        <f t="shared" si="162"/>
        <v>31733.782410825686</v>
      </c>
      <c r="L425" s="66">
        <f t="shared" si="163"/>
        <v>35382.675556268958</v>
      </c>
      <c r="M425" s="65">
        <f t="shared" si="171"/>
        <v>31733.782410825686</v>
      </c>
      <c r="N425" s="84">
        <f t="shared" si="172"/>
        <v>35382.675556268958</v>
      </c>
      <c r="O425" s="129">
        <f t="shared" si="169"/>
        <v>31733.782410825686</v>
      </c>
      <c r="P425" s="84">
        <f t="shared" si="170"/>
        <v>35382.675556268958</v>
      </c>
      <c r="Q425" s="53"/>
      <c r="R425" s="56"/>
      <c r="S425" s="53"/>
      <c r="T425" s="52"/>
    </row>
    <row r="426" spans="1:20">
      <c r="A426" s="56"/>
      <c r="B426" s="92">
        <v>1500</v>
      </c>
      <c r="C426" s="93" t="s">
        <v>4</v>
      </c>
      <c r="D426" s="105">
        <v>1000</v>
      </c>
      <c r="E426" s="65">
        <v>40177</v>
      </c>
      <c r="F426" s="84">
        <v>46267.973090275838</v>
      </c>
      <c r="G426" s="129">
        <f t="shared" si="160"/>
        <v>44794.700000000004</v>
      </c>
      <c r="H426" s="66">
        <f t="shared" si="161"/>
        <v>51494.770399303423</v>
      </c>
      <c r="I426" s="65">
        <v>29584.650541896081</v>
      </c>
      <c r="J426" s="84">
        <v>33294.817447937618</v>
      </c>
      <c r="K426" s="129">
        <f t="shared" si="162"/>
        <v>33143.115596085692</v>
      </c>
      <c r="L426" s="66">
        <f t="shared" si="163"/>
        <v>37224.299192731385</v>
      </c>
      <c r="M426" s="65">
        <f t="shared" si="171"/>
        <v>33143.115596085692</v>
      </c>
      <c r="N426" s="84">
        <f t="shared" si="172"/>
        <v>37224.299192731385</v>
      </c>
      <c r="O426" s="129">
        <f t="shared" si="169"/>
        <v>33143.115596085692</v>
      </c>
      <c r="P426" s="84">
        <f t="shared" si="170"/>
        <v>37224.299192731385</v>
      </c>
      <c r="Q426" s="53"/>
      <c r="R426" s="56"/>
      <c r="S426" s="53"/>
      <c r="T426" s="52"/>
    </row>
    <row r="427" spans="1:20">
      <c r="A427" s="1"/>
      <c r="B427" s="92">
        <v>1500</v>
      </c>
      <c r="C427" s="93" t="s">
        <v>4</v>
      </c>
      <c r="D427" s="104">
        <v>1100</v>
      </c>
      <c r="E427" s="65">
        <v>46521</v>
      </c>
      <c r="F427" s="84">
        <v>50470</v>
      </c>
      <c r="G427" s="129">
        <f t="shared" si="160"/>
        <v>51773.100000000006</v>
      </c>
      <c r="H427" s="66">
        <f t="shared" si="161"/>
        <v>56117.000000000007</v>
      </c>
      <c r="I427" s="65">
        <v>36449.35183736372</v>
      </c>
      <c r="J427" s="84">
        <v>40563.009800646752</v>
      </c>
      <c r="K427" s="129">
        <f t="shared" si="162"/>
        <v>40694.287021100092</v>
      </c>
      <c r="L427" s="66">
        <f t="shared" si="163"/>
        <v>45219.310780711428</v>
      </c>
      <c r="M427" s="65">
        <f t="shared" si="171"/>
        <v>40694.287021100092</v>
      </c>
      <c r="N427" s="84">
        <f t="shared" si="172"/>
        <v>45219.310780711428</v>
      </c>
      <c r="O427" s="129">
        <f t="shared" si="169"/>
        <v>40694.287021100092</v>
      </c>
      <c r="P427" s="84">
        <f t="shared" si="170"/>
        <v>45219.310780711428</v>
      </c>
      <c r="Q427" s="53"/>
      <c r="R427" s="56"/>
      <c r="S427" s="53"/>
      <c r="T427" s="52"/>
    </row>
    <row r="428" spans="1:20">
      <c r="A428" s="1"/>
      <c r="B428" s="92">
        <v>1500</v>
      </c>
      <c r="C428" s="93" t="s">
        <v>4</v>
      </c>
      <c r="D428" s="105">
        <v>1200</v>
      </c>
      <c r="E428" s="65">
        <v>47411</v>
      </c>
      <c r="F428" s="84">
        <v>51385</v>
      </c>
      <c r="G428" s="129">
        <f t="shared" si="160"/>
        <v>52752.100000000006</v>
      </c>
      <c r="H428" s="66">
        <f t="shared" si="161"/>
        <v>57123.500000000007</v>
      </c>
      <c r="I428" s="65">
        <v>37727.580931463723</v>
      </c>
      <c r="J428" s="84">
        <v>42172.959789529683</v>
      </c>
      <c r="K428" s="129">
        <f t="shared" si="162"/>
        <v>42100.339024610097</v>
      </c>
      <c r="L428" s="66">
        <f t="shared" si="163"/>
        <v>46990.255768482653</v>
      </c>
      <c r="M428" s="65">
        <f t="shared" si="171"/>
        <v>42100.339024610097</v>
      </c>
      <c r="N428" s="84">
        <f t="shared" si="172"/>
        <v>46990.255768482653</v>
      </c>
      <c r="O428" s="129">
        <f t="shared" si="169"/>
        <v>42100.339024610097</v>
      </c>
      <c r="P428" s="84">
        <f t="shared" si="170"/>
        <v>46990.255768482653</v>
      </c>
      <c r="Q428" s="53"/>
      <c r="R428" s="56"/>
      <c r="S428" s="53"/>
      <c r="T428" s="52"/>
    </row>
    <row r="429" spans="1:20">
      <c r="A429" s="1"/>
      <c r="B429" s="92">
        <v>1500</v>
      </c>
      <c r="C429" s="93" t="s">
        <v>4</v>
      </c>
      <c r="D429" s="105">
        <v>1300</v>
      </c>
      <c r="E429" s="65">
        <v>48352</v>
      </c>
      <c r="F429" s="84">
        <v>52287.067610279293</v>
      </c>
      <c r="G429" s="129">
        <f t="shared" si="160"/>
        <v>53787.200000000004</v>
      </c>
      <c r="H429" s="66">
        <f t="shared" si="161"/>
        <v>58115.774371307227</v>
      </c>
      <c r="I429" s="65">
        <v>38971.566419663723</v>
      </c>
      <c r="J429" s="84">
        <v>43798.302144823887</v>
      </c>
      <c r="K429" s="129">
        <f t="shared" si="162"/>
        <v>43468.723061630095</v>
      </c>
      <c r="L429" s="66">
        <f t="shared" si="163"/>
        <v>48778.132359306277</v>
      </c>
      <c r="M429" s="65">
        <f t="shared" si="171"/>
        <v>43468.723061630095</v>
      </c>
      <c r="N429" s="84">
        <f t="shared" si="172"/>
        <v>48778.132359306277</v>
      </c>
      <c r="O429" s="129">
        <f t="shared" si="169"/>
        <v>43468.723061630095</v>
      </c>
      <c r="P429" s="84">
        <f t="shared" si="170"/>
        <v>48778.132359306277</v>
      </c>
      <c r="Q429" s="53"/>
      <c r="R429" s="56"/>
      <c r="S429" s="53"/>
      <c r="T429" s="52"/>
    </row>
    <row r="430" spans="1:20">
      <c r="A430" s="1"/>
      <c r="B430" s="92">
        <v>1500</v>
      </c>
      <c r="C430" s="93" t="s">
        <v>4</v>
      </c>
      <c r="D430" s="105">
        <v>1400</v>
      </c>
      <c r="E430" s="65">
        <v>49280</v>
      </c>
      <c r="F430" s="84">
        <v>54058.96239179348</v>
      </c>
      <c r="G430" s="129">
        <f t="shared" si="160"/>
        <v>54808.000000000007</v>
      </c>
      <c r="H430" s="66">
        <f t="shared" si="161"/>
        <v>60064.858630972834</v>
      </c>
      <c r="I430" s="65">
        <v>42127.645658213725</v>
      </c>
      <c r="J430" s="84">
        <v>47388.509734528452</v>
      </c>
      <c r="K430" s="129">
        <f t="shared" si="162"/>
        <v>46940.410224035099</v>
      </c>
      <c r="L430" s="66">
        <f t="shared" si="163"/>
        <v>52727.360707981301</v>
      </c>
      <c r="M430" s="65">
        <f t="shared" si="171"/>
        <v>46940.410224035099</v>
      </c>
      <c r="N430" s="84">
        <f t="shared" si="172"/>
        <v>52727.360707981301</v>
      </c>
      <c r="O430" s="129">
        <f t="shared" si="169"/>
        <v>46940.410224035099</v>
      </c>
      <c r="P430" s="84">
        <f t="shared" si="170"/>
        <v>52727.360707981301</v>
      </c>
      <c r="Q430" s="53"/>
      <c r="R430" s="56"/>
      <c r="S430" s="53"/>
      <c r="T430" s="52"/>
    </row>
    <row r="431" spans="1:20" ht="15.75" thickBot="1">
      <c r="A431" s="1"/>
      <c r="B431" s="98">
        <v>1500</v>
      </c>
      <c r="C431" s="99" t="s">
        <v>4</v>
      </c>
      <c r="D431" s="107">
        <v>1500</v>
      </c>
      <c r="E431" s="35">
        <v>55730</v>
      </c>
      <c r="F431" s="78">
        <v>65558.449379681319</v>
      </c>
      <c r="G431" s="134">
        <f t="shared" si="160"/>
        <v>61903.000000000007</v>
      </c>
      <c r="H431" s="36">
        <f t="shared" si="161"/>
        <v>72714.294317649459</v>
      </c>
      <c r="I431" s="35">
        <v>43408.976960513726</v>
      </c>
      <c r="J431" s="78">
        <v>48468.933829665686</v>
      </c>
      <c r="K431" s="134">
        <f t="shared" si="162"/>
        <v>48349.874656565102</v>
      </c>
      <c r="L431" s="36">
        <f t="shared" si="163"/>
        <v>53915.827212632255</v>
      </c>
      <c r="M431" s="65">
        <f t="shared" si="171"/>
        <v>48349.874656565102</v>
      </c>
      <c r="N431" s="84">
        <f t="shared" si="172"/>
        <v>53915.827212632255</v>
      </c>
      <c r="O431" s="134">
        <f t="shared" si="169"/>
        <v>48349.874656565102</v>
      </c>
      <c r="P431" s="78">
        <f t="shared" si="170"/>
        <v>53915.827212632255</v>
      </c>
      <c r="Q431" s="53"/>
      <c r="R431" s="56"/>
      <c r="S431" s="53"/>
      <c r="T431" s="52"/>
    </row>
    <row r="432" spans="1:20">
      <c r="B432" s="48"/>
      <c r="C432" s="1"/>
      <c r="D432" s="50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2:20">
      <c r="B433" s="71"/>
      <c r="C433" s="1"/>
      <c r="D433" s="50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2:20" ht="15.75">
      <c r="B434" s="51"/>
      <c r="C434" s="1"/>
      <c r="D434" s="50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73"/>
      <c r="R434" s="74"/>
      <c r="S434" s="1"/>
      <c r="T434" s="1"/>
    </row>
    <row r="435" spans="2:20" ht="15.75">
      <c r="B435" s="48"/>
      <c r="C435" s="1"/>
      <c r="D435" s="50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73"/>
      <c r="R435" s="74"/>
      <c r="S435" s="1"/>
      <c r="T435" s="1"/>
    </row>
    <row r="436" spans="2:20" ht="15.75">
      <c r="B436" s="1"/>
      <c r="C436" s="1"/>
      <c r="D436" s="50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73"/>
      <c r="R436" s="74"/>
      <c r="S436" s="1"/>
      <c r="T436" s="1"/>
    </row>
    <row r="437" spans="2:20" ht="15.75">
      <c r="B437" s="1"/>
      <c r="C437" s="1"/>
      <c r="D437" s="50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73"/>
      <c r="R437" s="74"/>
      <c r="S437" s="1"/>
      <c r="T437" s="1"/>
    </row>
    <row r="438" spans="2:20" ht="15.75">
      <c r="B438" s="1"/>
      <c r="C438" s="1"/>
      <c r="D438" s="50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91"/>
      <c r="R438" s="74"/>
      <c r="S438" s="1"/>
      <c r="T438" s="1"/>
    </row>
    <row r="439" spans="2:20" ht="15.75">
      <c r="B439" s="51"/>
      <c r="C439" s="1"/>
      <c r="D439" s="50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91"/>
      <c r="R439" s="74"/>
      <c r="S439" s="1"/>
      <c r="T439" s="1"/>
    </row>
    <row r="440" spans="2:20">
      <c r="B440" s="1"/>
      <c r="C440" s="1"/>
      <c r="D440" s="50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2:20">
      <c r="B441" s="48"/>
      <c r="C441" s="1"/>
      <c r="D441" s="50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2:20">
      <c r="B442" s="1"/>
      <c r="C442" s="1"/>
      <c r="D442" s="50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2:20">
      <c r="B443" s="1"/>
      <c r="C443" s="1"/>
      <c r="D443" s="50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2:20">
      <c r="B444" s="1"/>
      <c r="C444" s="1"/>
      <c r="D444" s="50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2:20">
      <c r="B445" s="48"/>
      <c r="C445" s="1"/>
      <c r="D445" s="50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2:20">
      <c r="B446" s="48"/>
      <c r="C446" s="1"/>
      <c r="D446" s="50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2:20">
      <c r="B447" s="48"/>
      <c r="C447" s="1"/>
      <c r="D447" s="50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2:20">
      <c r="B448" s="75"/>
      <c r="C448" s="50"/>
      <c r="D448" s="50"/>
      <c r="E448" s="50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76"/>
    </row>
    <row r="449" spans="2:20">
      <c r="B449" s="1"/>
      <c r="C449" s="1"/>
      <c r="D449" s="50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77"/>
    </row>
    <row r="450" spans="2:20" ht="35.25">
      <c r="B450" s="1"/>
      <c r="C450" s="57"/>
      <c r="D450" s="57"/>
      <c r="E450" s="57"/>
      <c r="F450" s="198" t="s">
        <v>0</v>
      </c>
      <c r="G450" s="198"/>
      <c r="H450" s="198"/>
      <c r="I450" s="198"/>
      <c r="J450" s="198"/>
      <c r="K450" s="198"/>
      <c r="L450" s="198"/>
      <c r="M450" s="198"/>
      <c r="N450" s="198"/>
      <c r="O450" s="198"/>
      <c r="P450" s="198"/>
      <c r="Q450" s="198"/>
      <c r="R450" s="198"/>
      <c r="S450" s="198"/>
      <c r="T450" s="58"/>
    </row>
    <row r="451" spans="2:20" ht="15.75" thickBot="1">
      <c r="B451" s="1"/>
      <c r="C451" s="59"/>
      <c r="D451" s="59"/>
      <c r="E451" s="59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60"/>
    </row>
    <row r="452" spans="2:20" ht="15" customHeight="1">
      <c r="B452" s="194" t="s">
        <v>1</v>
      </c>
      <c r="C452" s="195"/>
      <c r="D452" s="195"/>
      <c r="E452" s="195"/>
      <c r="F452" s="195"/>
      <c r="G452" s="195"/>
      <c r="H452" s="195"/>
      <c r="I452" s="195"/>
      <c r="J452" s="195"/>
      <c r="K452" s="195"/>
      <c r="L452" s="195"/>
      <c r="M452" s="195"/>
      <c r="N452" s="195"/>
      <c r="O452" s="195"/>
      <c r="P452" s="195"/>
      <c r="Q452" s="195"/>
      <c r="R452" s="195"/>
      <c r="S452" s="195"/>
      <c r="T452" s="195"/>
    </row>
    <row r="453" spans="2:20" ht="15" customHeight="1" thickBot="1">
      <c r="B453" s="196"/>
      <c r="C453" s="197"/>
      <c r="D453" s="197"/>
      <c r="E453" s="197"/>
      <c r="F453" s="197"/>
      <c r="G453" s="197"/>
      <c r="H453" s="197"/>
      <c r="I453" s="197"/>
      <c r="J453" s="197"/>
      <c r="K453" s="197"/>
      <c r="L453" s="197"/>
      <c r="M453" s="197"/>
      <c r="N453" s="197"/>
      <c r="O453" s="197"/>
      <c r="P453" s="197"/>
      <c r="Q453" s="197"/>
      <c r="R453" s="197"/>
      <c r="S453" s="197"/>
      <c r="T453" s="197"/>
    </row>
    <row r="454" spans="2:20" ht="26.25" customHeight="1">
      <c r="B454" s="171" t="s">
        <v>2</v>
      </c>
      <c r="C454" s="172"/>
      <c r="D454" s="172"/>
      <c r="E454" s="175" t="s">
        <v>21</v>
      </c>
      <c r="F454" s="176"/>
      <c r="G454" s="175" t="s">
        <v>22</v>
      </c>
      <c r="H454" s="176"/>
      <c r="I454" s="175" t="s">
        <v>23</v>
      </c>
      <c r="J454" s="176"/>
      <c r="K454" s="175" t="s">
        <v>24</v>
      </c>
      <c r="L454" s="176"/>
      <c r="M454" s="175" t="s">
        <v>25</v>
      </c>
      <c r="N454" s="176"/>
      <c r="O454" s="175" t="s">
        <v>26</v>
      </c>
      <c r="P454" s="176"/>
      <c r="Q454" s="175" t="s">
        <v>27</v>
      </c>
      <c r="R454" s="176"/>
      <c r="S454" s="175" t="s">
        <v>28</v>
      </c>
      <c r="T454" s="176"/>
    </row>
    <row r="455" spans="2:20" ht="15.75" thickBot="1">
      <c r="B455" s="173"/>
      <c r="C455" s="174"/>
      <c r="D455" s="174"/>
      <c r="E455" s="182" t="s">
        <v>7</v>
      </c>
      <c r="F455" s="183"/>
      <c r="G455" s="182" t="s">
        <v>7</v>
      </c>
      <c r="H455" s="183"/>
      <c r="I455" s="182" t="s">
        <v>7</v>
      </c>
      <c r="J455" s="204"/>
      <c r="K455" s="182" t="s">
        <v>7</v>
      </c>
      <c r="L455" s="183"/>
      <c r="M455" s="182" t="s">
        <v>8</v>
      </c>
      <c r="N455" s="183"/>
      <c r="O455" s="182" t="s">
        <v>8</v>
      </c>
      <c r="P455" s="183"/>
      <c r="Q455" s="182" t="s">
        <v>8</v>
      </c>
      <c r="R455" s="183"/>
      <c r="S455" s="182" t="s">
        <v>8</v>
      </c>
      <c r="T455" s="183"/>
    </row>
    <row r="456" spans="2:20" ht="15.75" thickBot="1">
      <c r="B456" s="110" t="s">
        <v>3</v>
      </c>
      <c r="C456" s="111"/>
      <c r="D456" s="112"/>
      <c r="E456" s="206">
        <v>120</v>
      </c>
      <c r="F456" s="207"/>
      <c r="G456" s="206">
        <v>120</v>
      </c>
      <c r="H456" s="207"/>
      <c r="I456" s="206">
        <v>120</v>
      </c>
      <c r="J456" s="207"/>
      <c r="K456" s="206">
        <v>120</v>
      </c>
      <c r="L456" s="207"/>
      <c r="M456" s="206">
        <v>120</v>
      </c>
      <c r="N456" s="207"/>
      <c r="O456" s="206">
        <v>120</v>
      </c>
      <c r="P456" s="207"/>
      <c r="Q456" s="206">
        <v>120</v>
      </c>
      <c r="R456" s="207"/>
      <c r="S456" s="206">
        <v>120</v>
      </c>
      <c r="T456" s="207"/>
    </row>
    <row r="457" spans="2:20">
      <c r="B457" s="89">
        <v>100</v>
      </c>
      <c r="C457" s="90" t="s">
        <v>4</v>
      </c>
      <c r="D457" s="104">
        <v>100</v>
      </c>
      <c r="E457" s="40">
        <v>322.70270571940301</v>
      </c>
      <c r="F457" s="5"/>
      <c r="G457" s="3">
        <f t="shared" ref="G457:G461" si="173">E457*1.1</f>
        <v>354.97297629134334</v>
      </c>
      <c r="H457" s="12"/>
      <c r="I457" s="4"/>
      <c r="J457" s="31"/>
      <c r="K457" s="64"/>
      <c r="L457" s="145"/>
      <c r="M457" s="136">
        <v>10341.3522832</v>
      </c>
      <c r="N457" s="137"/>
      <c r="O457" s="136">
        <f t="shared" ref="O457:O498" si="174">((M457*1.1)+600)+400</f>
        <v>12375.487511520001</v>
      </c>
      <c r="P457" s="142"/>
      <c r="Q457" s="136"/>
      <c r="R457" s="137"/>
      <c r="S457" s="136"/>
      <c r="T457" s="137"/>
    </row>
    <row r="458" spans="2:20">
      <c r="B458" s="92">
        <f t="shared" ref="B458:B468" si="175">B457+50</f>
        <v>150</v>
      </c>
      <c r="C458" s="93" t="s">
        <v>4</v>
      </c>
      <c r="D458" s="105">
        <f t="shared" ref="D458:D468" si="176">D457+50</f>
        <v>150</v>
      </c>
      <c r="E458" s="13">
        <v>326.36692062089548</v>
      </c>
      <c r="F458" s="11"/>
      <c r="G458" s="13">
        <f t="shared" si="173"/>
        <v>359.00361268298508</v>
      </c>
      <c r="H458" s="11"/>
      <c r="I458" s="9"/>
      <c r="J458" s="31"/>
      <c r="K458" s="65"/>
      <c r="L458" s="10"/>
      <c r="M458" s="138">
        <v>10586.8546816</v>
      </c>
      <c r="N458" s="139"/>
      <c r="O458" s="138">
        <f t="shared" si="174"/>
        <v>12645.540149760001</v>
      </c>
      <c r="P458" s="143"/>
      <c r="Q458" s="138"/>
      <c r="R458" s="139"/>
      <c r="S458" s="138"/>
      <c r="T458" s="139"/>
    </row>
    <row r="459" spans="2:20">
      <c r="B459" s="89">
        <f t="shared" si="175"/>
        <v>200</v>
      </c>
      <c r="C459" s="93" t="s">
        <v>4</v>
      </c>
      <c r="D459" s="104">
        <f t="shared" si="176"/>
        <v>200</v>
      </c>
      <c r="E459" s="13">
        <v>329.9974938985074</v>
      </c>
      <c r="F459" s="11"/>
      <c r="G459" s="13">
        <f t="shared" si="173"/>
        <v>362.99724328835816</v>
      </c>
      <c r="H459" s="11"/>
      <c r="I459" s="9">
        <v>329.57201759999992</v>
      </c>
      <c r="J459" s="31"/>
      <c r="K459" s="65">
        <f>I459*1.1</f>
        <v>362.52921935999996</v>
      </c>
      <c r="L459" s="66"/>
      <c r="M459" s="138">
        <v>10830.103091199999</v>
      </c>
      <c r="N459" s="139"/>
      <c r="O459" s="138">
        <f t="shared" si="174"/>
        <v>12913.11340032</v>
      </c>
      <c r="P459" s="143"/>
      <c r="Q459" s="138">
        <v>10830.103091199999</v>
      </c>
      <c r="R459" s="139"/>
      <c r="S459" s="138">
        <f t="shared" ref="S459:S468" si="177">((Q459*1.1)+600)+400</f>
        <v>12913.11340032</v>
      </c>
      <c r="T459" s="139"/>
    </row>
    <row r="460" spans="2:20">
      <c r="B460" s="92">
        <f t="shared" si="175"/>
        <v>250</v>
      </c>
      <c r="C460" s="93" t="s">
        <v>4</v>
      </c>
      <c r="D460" s="105">
        <f t="shared" si="176"/>
        <v>250</v>
      </c>
      <c r="E460" s="13">
        <v>334.54281162985075</v>
      </c>
      <c r="F460" s="11"/>
      <c r="G460" s="13">
        <f t="shared" si="173"/>
        <v>367.99709279283587</v>
      </c>
      <c r="H460" s="11"/>
      <c r="I460" s="9">
        <v>329.57201759999992</v>
      </c>
      <c r="J460" s="31"/>
      <c r="K460" s="65">
        <f>I460*1.1</f>
        <v>362.52921935999996</v>
      </c>
      <c r="L460" s="66"/>
      <c r="M460" s="138">
        <v>11134.639379200002</v>
      </c>
      <c r="N460" s="139"/>
      <c r="O460" s="138">
        <f t="shared" si="174"/>
        <v>13248.103317120003</v>
      </c>
      <c r="P460" s="143"/>
      <c r="Q460" s="138">
        <v>11134.639379200002</v>
      </c>
      <c r="R460" s="139"/>
      <c r="S460" s="138">
        <f t="shared" si="177"/>
        <v>13248.103317120003</v>
      </c>
      <c r="T460" s="139"/>
    </row>
    <row r="461" spans="2:20">
      <c r="B461" s="89">
        <f t="shared" si="175"/>
        <v>300</v>
      </c>
      <c r="C461" s="93" t="s">
        <v>4</v>
      </c>
      <c r="D461" s="104">
        <f t="shared" si="176"/>
        <v>300</v>
      </c>
      <c r="E461" s="13">
        <v>338.74384269850748</v>
      </c>
      <c r="F461" s="11"/>
      <c r="G461" s="13">
        <f t="shared" si="173"/>
        <v>372.61822696835827</v>
      </c>
      <c r="H461" s="11"/>
      <c r="I461" s="9">
        <v>332.36998287761196</v>
      </c>
      <c r="J461" s="31"/>
      <c r="K461" s="65">
        <f t="shared" ref="K461:K524" si="178">I461*1.1</f>
        <v>365.60698116537321</v>
      </c>
      <c r="L461" s="66"/>
      <c r="M461" s="138">
        <v>11416.108460800002</v>
      </c>
      <c r="N461" s="139"/>
      <c r="O461" s="138">
        <f t="shared" si="174"/>
        <v>13557.719306880002</v>
      </c>
      <c r="P461" s="143"/>
      <c r="Q461" s="138">
        <v>11416.108460800002</v>
      </c>
      <c r="R461" s="139"/>
      <c r="S461" s="138">
        <f t="shared" si="177"/>
        <v>13557.719306880002</v>
      </c>
      <c r="T461" s="139"/>
    </row>
    <row r="462" spans="2:20">
      <c r="B462" s="92">
        <f t="shared" si="175"/>
        <v>350</v>
      </c>
      <c r="C462" s="93" t="s">
        <v>4</v>
      </c>
      <c r="D462" s="105">
        <f t="shared" si="176"/>
        <v>350</v>
      </c>
      <c r="E462" s="13">
        <v>343.39298493134328</v>
      </c>
      <c r="F462" s="11"/>
      <c r="G462" s="13">
        <f t="shared" ref="G462:G524" si="179">E462*1.1</f>
        <v>377.73228342447766</v>
      </c>
      <c r="H462" s="11"/>
      <c r="I462" s="9">
        <v>338.44467782686564</v>
      </c>
      <c r="J462" s="31"/>
      <c r="K462" s="65">
        <f t="shared" si="178"/>
        <v>372.28914560955224</v>
      </c>
      <c r="L462" s="66"/>
      <c r="M462" s="138">
        <v>11727.6009904</v>
      </c>
      <c r="N462" s="139"/>
      <c r="O462" s="138">
        <f t="shared" si="174"/>
        <v>13900.361089440001</v>
      </c>
      <c r="P462" s="143"/>
      <c r="Q462" s="138">
        <v>11727.6009904</v>
      </c>
      <c r="R462" s="139"/>
      <c r="S462" s="138">
        <f t="shared" si="177"/>
        <v>13900.361089440001</v>
      </c>
      <c r="T462" s="139"/>
    </row>
    <row r="463" spans="2:20">
      <c r="B463" s="89">
        <f t="shared" si="175"/>
        <v>400</v>
      </c>
      <c r="C463" s="93" t="s">
        <v>4</v>
      </c>
      <c r="D463" s="104">
        <f t="shared" si="176"/>
        <v>400</v>
      </c>
      <c r="E463" s="13">
        <v>348.5002390925373</v>
      </c>
      <c r="F463" s="11"/>
      <c r="G463" s="13">
        <f t="shared" si="179"/>
        <v>383.35026300179106</v>
      </c>
      <c r="H463" s="11"/>
      <c r="I463" s="9">
        <v>342.68914416716416</v>
      </c>
      <c r="J463" s="31"/>
      <c r="K463" s="65">
        <f t="shared" si="178"/>
        <v>376.95805858388059</v>
      </c>
      <c r="L463" s="66"/>
      <c r="M463" s="138">
        <v>12069.787019200001</v>
      </c>
      <c r="N463" s="139"/>
      <c r="O463" s="138">
        <f t="shared" si="174"/>
        <v>14276.765721120002</v>
      </c>
      <c r="P463" s="143"/>
      <c r="Q463" s="138">
        <v>12069.787019200001</v>
      </c>
      <c r="R463" s="139"/>
      <c r="S463" s="138">
        <f t="shared" si="177"/>
        <v>14276.765721120002</v>
      </c>
      <c r="T463" s="139"/>
    </row>
    <row r="464" spans="2:20">
      <c r="B464" s="92">
        <f t="shared" si="175"/>
        <v>450</v>
      </c>
      <c r="C464" s="93" t="s">
        <v>4</v>
      </c>
      <c r="D464" s="105">
        <f t="shared" si="176"/>
        <v>450</v>
      </c>
      <c r="E464" s="13">
        <v>353.2686803820896</v>
      </c>
      <c r="F464" s="11"/>
      <c r="G464" s="13">
        <f t="shared" si="179"/>
        <v>388.5955484202986</v>
      </c>
      <c r="H464" s="11"/>
      <c r="I464" s="9">
        <v>347.40136814328355</v>
      </c>
      <c r="J464" s="31"/>
      <c r="K464" s="65">
        <f t="shared" si="178"/>
        <v>382.14150495761191</v>
      </c>
      <c r="L464" s="66"/>
      <c r="M464" s="138">
        <v>12389.272585600002</v>
      </c>
      <c r="N464" s="139"/>
      <c r="O464" s="138">
        <f t="shared" si="174"/>
        <v>14628.199844160003</v>
      </c>
      <c r="P464" s="143"/>
      <c r="Q464" s="138">
        <v>12389.272585600002</v>
      </c>
      <c r="R464" s="139"/>
      <c r="S464" s="138">
        <f t="shared" si="177"/>
        <v>14628.199844160003</v>
      </c>
      <c r="T464" s="139"/>
    </row>
    <row r="465" spans="2:20">
      <c r="B465" s="89">
        <f t="shared" si="175"/>
        <v>500</v>
      </c>
      <c r="C465" s="93" t="s">
        <v>4</v>
      </c>
      <c r="D465" s="104">
        <f t="shared" si="176"/>
        <v>500</v>
      </c>
      <c r="E465" s="13">
        <v>358.77566922985073</v>
      </c>
      <c r="F465" s="11"/>
      <c r="G465" s="13">
        <f t="shared" si="179"/>
        <v>394.65323615283586</v>
      </c>
      <c r="H465" s="11"/>
      <c r="I465" s="9">
        <v>352.39825884179101</v>
      </c>
      <c r="J465" s="31"/>
      <c r="K465" s="65">
        <f t="shared" si="178"/>
        <v>387.63808472597015</v>
      </c>
      <c r="L465" s="66"/>
      <c r="M465" s="138">
        <v>12758.240838400001</v>
      </c>
      <c r="N465" s="139"/>
      <c r="O465" s="138">
        <f t="shared" si="174"/>
        <v>15034.064922240002</v>
      </c>
      <c r="P465" s="143"/>
      <c r="Q465" s="138">
        <v>12758.240838400001</v>
      </c>
      <c r="R465" s="139"/>
      <c r="S465" s="138">
        <f t="shared" si="177"/>
        <v>15034.064922240002</v>
      </c>
      <c r="T465" s="139"/>
    </row>
    <row r="466" spans="2:20">
      <c r="B466" s="92">
        <f t="shared" si="175"/>
        <v>550</v>
      </c>
      <c r="C466" s="93" t="s">
        <v>4</v>
      </c>
      <c r="D466" s="105">
        <f t="shared" si="176"/>
        <v>550</v>
      </c>
      <c r="E466" s="13">
        <v>364.20851039999997</v>
      </c>
      <c r="F466" s="11"/>
      <c r="G466" s="13">
        <f t="shared" si="179"/>
        <v>400.62936143999997</v>
      </c>
      <c r="H466" s="11"/>
      <c r="I466" s="9">
        <v>358.83709404179098</v>
      </c>
      <c r="J466" s="31"/>
      <c r="K466" s="65">
        <f t="shared" si="178"/>
        <v>394.72080344597009</v>
      </c>
      <c r="L466" s="66"/>
      <c r="M466" s="138">
        <v>13122.241196800001</v>
      </c>
      <c r="N466" s="139"/>
      <c r="O466" s="138">
        <f t="shared" si="174"/>
        <v>15434.465316480002</v>
      </c>
      <c r="P466" s="143"/>
      <c r="Q466" s="138">
        <v>13122.241196800001</v>
      </c>
      <c r="R466" s="139"/>
      <c r="S466" s="138">
        <f t="shared" si="177"/>
        <v>15434.465316480002</v>
      </c>
      <c r="T466" s="139"/>
    </row>
    <row r="467" spans="2:20">
      <c r="B467" s="89">
        <f t="shared" si="175"/>
        <v>600</v>
      </c>
      <c r="C467" s="93" t="s">
        <v>4</v>
      </c>
      <c r="D467" s="104">
        <f t="shared" si="176"/>
        <v>600</v>
      </c>
      <c r="E467" s="13">
        <v>370.09949308656707</v>
      </c>
      <c r="F467" s="11"/>
      <c r="G467" s="13">
        <f t="shared" si="179"/>
        <v>407.10944239522382</v>
      </c>
      <c r="H467" s="11"/>
      <c r="I467" s="9">
        <v>365.22160556417907</v>
      </c>
      <c r="J467" s="31"/>
      <c r="K467" s="65">
        <f t="shared" si="178"/>
        <v>401.743766120597</v>
      </c>
      <c r="L467" s="66"/>
      <c r="M467" s="138">
        <v>13516.937036799998</v>
      </c>
      <c r="N467" s="139"/>
      <c r="O467" s="138">
        <f t="shared" si="174"/>
        <v>15868.630740479999</v>
      </c>
      <c r="P467" s="143"/>
      <c r="Q467" s="138">
        <v>13516.937036799998</v>
      </c>
      <c r="R467" s="139"/>
      <c r="S467" s="138">
        <f t="shared" si="177"/>
        <v>15868.630740479999</v>
      </c>
      <c r="T467" s="139"/>
    </row>
    <row r="468" spans="2:20">
      <c r="B468" s="92">
        <f t="shared" si="175"/>
        <v>650</v>
      </c>
      <c r="C468" s="93" t="s">
        <v>4</v>
      </c>
      <c r="D468" s="105">
        <f t="shared" si="176"/>
        <v>650</v>
      </c>
      <c r="E468" s="13">
        <v>376.09199240597013</v>
      </c>
      <c r="F468" s="11"/>
      <c r="G468" s="13">
        <f t="shared" si="179"/>
        <v>413.70119164656717</v>
      </c>
      <c r="H468" s="11"/>
      <c r="I468" s="9">
        <v>369.37786989850736</v>
      </c>
      <c r="J468" s="31"/>
      <c r="K468" s="65">
        <f t="shared" si="178"/>
        <v>406.31565688835815</v>
      </c>
      <c r="L468" s="66"/>
      <c r="M468" s="138">
        <v>13918.434491200002</v>
      </c>
      <c r="N468" s="139"/>
      <c r="O468" s="138">
        <f t="shared" si="174"/>
        <v>16310.277940320002</v>
      </c>
      <c r="P468" s="143"/>
      <c r="Q468" s="138">
        <v>13918.434491200002</v>
      </c>
      <c r="R468" s="139"/>
      <c r="S468" s="138">
        <f t="shared" si="177"/>
        <v>16310.277940320002</v>
      </c>
      <c r="T468" s="139"/>
    </row>
    <row r="469" spans="2:20">
      <c r="B469" s="92">
        <v>700</v>
      </c>
      <c r="C469" s="93" t="s">
        <v>4</v>
      </c>
      <c r="D469" s="105">
        <v>100</v>
      </c>
      <c r="E469" s="13">
        <v>343.82372790447761</v>
      </c>
      <c r="F469" s="11"/>
      <c r="G469" s="13">
        <f t="shared" si="179"/>
        <v>378.2061006949254</v>
      </c>
      <c r="H469" s="11"/>
      <c r="I469" s="13"/>
      <c r="J469" s="31"/>
      <c r="K469" s="65"/>
      <c r="L469" s="66"/>
      <c r="M469" s="138">
        <v>11756.4607696</v>
      </c>
      <c r="N469" s="139"/>
      <c r="O469" s="138">
        <f t="shared" si="174"/>
        <v>13932.106846560002</v>
      </c>
      <c r="P469" s="143"/>
      <c r="Q469" s="138"/>
      <c r="R469" s="139"/>
      <c r="S469" s="138"/>
      <c r="T469" s="139"/>
    </row>
    <row r="470" spans="2:20">
      <c r="B470" s="92">
        <v>700</v>
      </c>
      <c r="C470" s="93" t="s">
        <v>4</v>
      </c>
      <c r="D470" s="105">
        <v>200</v>
      </c>
      <c r="E470" s="13">
        <v>354.8430314507462</v>
      </c>
      <c r="F470" s="11"/>
      <c r="G470" s="13">
        <f t="shared" si="179"/>
        <v>390.32733459582084</v>
      </c>
      <c r="H470" s="11"/>
      <c r="I470" s="13"/>
      <c r="J470" s="31"/>
      <c r="K470" s="65"/>
      <c r="L470" s="66"/>
      <c r="M470" s="138">
        <v>12494.754107200002</v>
      </c>
      <c r="N470" s="139"/>
      <c r="O470" s="138">
        <f t="shared" si="174"/>
        <v>14744.229517920003</v>
      </c>
      <c r="P470" s="143"/>
      <c r="Q470" s="138">
        <v>12494.754107200002</v>
      </c>
      <c r="R470" s="139"/>
      <c r="S470" s="138">
        <f t="shared" ref="S470:S475" si="180">((Q470*1.1)+600)+400</f>
        <v>14744.229517920003</v>
      </c>
      <c r="T470" s="139"/>
    </row>
    <row r="471" spans="2:20">
      <c r="B471" s="92">
        <v>700</v>
      </c>
      <c r="C471" s="93" t="s">
        <v>4</v>
      </c>
      <c r="D471" s="105">
        <v>300</v>
      </c>
      <c r="E471" s="13">
        <v>361.31515321791039</v>
      </c>
      <c r="F471" s="11"/>
      <c r="G471" s="13">
        <f t="shared" si="179"/>
        <v>397.44666853970148</v>
      </c>
      <c r="H471" s="11"/>
      <c r="I471" s="13">
        <v>351.40492850149252</v>
      </c>
      <c r="J471" s="31"/>
      <c r="K471" s="65">
        <f t="shared" si="178"/>
        <v>386.54542135164178</v>
      </c>
      <c r="L471" s="66"/>
      <c r="M471" s="138">
        <v>12928.386265599996</v>
      </c>
      <c r="N471" s="139"/>
      <c r="O471" s="138">
        <f t="shared" si="174"/>
        <v>15221.224892159997</v>
      </c>
      <c r="P471" s="143"/>
      <c r="Q471" s="138">
        <v>12928.386265599996</v>
      </c>
      <c r="R471" s="139"/>
      <c r="S471" s="138">
        <f t="shared" si="180"/>
        <v>15221.224892159997</v>
      </c>
      <c r="T471" s="139"/>
    </row>
    <row r="472" spans="2:20">
      <c r="B472" s="92">
        <v>700</v>
      </c>
      <c r="C472" s="93" t="s">
        <v>4</v>
      </c>
      <c r="D472" s="105">
        <v>400</v>
      </c>
      <c r="E472" s="13">
        <v>368.51425361194026</v>
      </c>
      <c r="F472" s="11"/>
      <c r="G472" s="13">
        <f t="shared" si="179"/>
        <v>405.36567897313432</v>
      </c>
      <c r="H472" s="11"/>
      <c r="I472" s="13">
        <v>358.71646352238798</v>
      </c>
      <c r="J472" s="31"/>
      <c r="K472" s="65">
        <f t="shared" si="178"/>
        <v>394.58810987462681</v>
      </c>
      <c r="L472" s="66"/>
      <c r="M472" s="138">
        <v>13410.725991999998</v>
      </c>
      <c r="N472" s="139"/>
      <c r="O472" s="138">
        <f t="shared" si="174"/>
        <v>15751.798591199999</v>
      </c>
      <c r="P472" s="143"/>
      <c r="Q472" s="138">
        <v>13410.725991999998</v>
      </c>
      <c r="R472" s="139"/>
      <c r="S472" s="138">
        <f t="shared" si="180"/>
        <v>15751.798591199999</v>
      </c>
      <c r="T472" s="139"/>
    </row>
    <row r="473" spans="2:20">
      <c r="B473" s="92">
        <v>700</v>
      </c>
      <c r="C473" s="93" t="s">
        <v>4</v>
      </c>
      <c r="D473" s="105">
        <v>500</v>
      </c>
      <c r="E473" s="13">
        <v>374.80310693731337</v>
      </c>
      <c r="F473" s="11"/>
      <c r="G473" s="13">
        <f t="shared" si="179"/>
        <v>412.28341763104476</v>
      </c>
      <c r="H473" s="11"/>
      <c r="I473" s="13">
        <v>365.11834323582082</v>
      </c>
      <c r="J473" s="31"/>
      <c r="K473" s="65">
        <f t="shared" si="178"/>
        <v>401.63017755940291</v>
      </c>
      <c r="L473" s="66"/>
      <c r="M473" s="138">
        <v>13832.079164799999</v>
      </c>
      <c r="N473" s="139"/>
      <c r="O473" s="138">
        <f t="shared" si="174"/>
        <v>16215.287081280001</v>
      </c>
      <c r="P473" s="143"/>
      <c r="Q473" s="138">
        <v>13832.079164799999</v>
      </c>
      <c r="R473" s="139"/>
      <c r="S473" s="138">
        <f t="shared" si="180"/>
        <v>16215.287081280001</v>
      </c>
      <c r="T473" s="139"/>
    </row>
    <row r="474" spans="2:20">
      <c r="B474" s="92">
        <v>700</v>
      </c>
      <c r="C474" s="93" t="s">
        <v>4</v>
      </c>
      <c r="D474" s="105">
        <v>600</v>
      </c>
      <c r="E474" s="13">
        <v>382.00963393432829</v>
      </c>
      <c r="F474" s="11"/>
      <c r="G474" s="13">
        <f t="shared" si="179"/>
        <v>420.21059732776115</v>
      </c>
      <c r="H474" s="11"/>
      <c r="I474" s="13">
        <v>372.51837614328349</v>
      </c>
      <c r="J474" s="31"/>
      <c r="K474" s="65">
        <f t="shared" si="178"/>
        <v>409.77021375761188</v>
      </c>
      <c r="L474" s="66"/>
      <c r="M474" s="138">
        <v>14314.916473599997</v>
      </c>
      <c r="N474" s="139"/>
      <c r="O474" s="138">
        <f t="shared" si="174"/>
        <v>16746.408120959997</v>
      </c>
      <c r="P474" s="143"/>
      <c r="Q474" s="138">
        <v>14314.916473599997</v>
      </c>
      <c r="R474" s="139"/>
      <c r="S474" s="138">
        <f t="shared" si="180"/>
        <v>16746.408120959997</v>
      </c>
      <c r="T474" s="139"/>
    </row>
    <row r="475" spans="2:20">
      <c r="B475" s="92">
        <f>B468+50</f>
        <v>700</v>
      </c>
      <c r="C475" s="93" t="s">
        <v>4</v>
      </c>
      <c r="D475" s="105">
        <f>D468+50</f>
        <v>700</v>
      </c>
      <c r="E475" s="13">
        <v>403.99453869850754</v>
      </c>
      <c r="F475" s="11"/>
      <c r="G475" s="13">
        <f t="shared" si="179"/>
        <v>444.39399256835833</v>
      </c>
      <c r="H475" s="11"/>
      <c r="I475" s="9">
        <v>380.82117034029847</v>
      </c>
      <c r="J475" s="31"/>
      <c r="K475" s="65">
        <f t="shared" si="178"/>
        <v>418.90328737432833</v>
      </c>
      <c r="L475" s="66"/>
      <c r="M475" s="138">
        <v>15787.905092800002</v>
      </c>
      <c r="N475" s="139"/>
      <c r="O475" s="138">
        <f t="shared" si="174"/>
        <v>18366.695602080003</v>
      </c>
      <c r="P475" s="143"/>
      <c r="Q475" s="138">
        <v>15787.905092800002</v>
      </c>
      <c r="R475" s="139"/>
      <c r="S475" s="138">
        <f t="shared" si="180"/>
        <v>18366.695602080003</v>
      </c>
      <c r="T475" s="139"/>
    </row>
    <row r="476" spans="2:20">
      <c r="B476" s="92">
        <v>750</v>
      </c>
      <c r="C476" s="93" t="s">
        <v>4</v>
      </c>
      <c r="D476" s="105">
        <v>100</v>
      </c>
      <c r="E476" s="13">
        <v>345.69895995223874</v>
      </c>
      <c r="F476" s="11"/>
      <c r="G476" s="13">
        <f t="shared" si="179"/>
        <v>380.26885594746267</v>
      </c>
      <c r="H476" s="11"/>
      <c r="I476" s="13"/>
      <c r="J476" s="31"/>
      <c r="K476" s="65"/>
      <c r="L476" s="66"/>
      <c r="M476" s="138">
        <v>11882.101316799999</v>
      </c>
      <c r="N476" s="139"/>
      <c r="O476" s="138">
        <f t="shared" si="174"/>
        <v>14070.311448480001</v>
      </c>
      <c r="P476" s="143"/>
      <c r="Q476" s="138">
        <v>11882.101316799999</v>
      </c>
      <c r="R476" s="139"/>
      <c r="S476" s="138"/>
      <c r="T476" s="139"/>
    </row>
    <row r="477" spans="2:20">
      <c r="B477" s="92">
        <v>750</v>
      </c>
      <c r="C477" s="93" t="s">
        <v>4</v>
      </c>
      <c r="D477" s="105">
        <v>200</v>
      </c>
      <c r="E477" s="13">
        <v>357.40550536119395</v>
      </c>
      <c r="F477" s="11"/>
      <c r="G477" s="13">
        <f t="shared" si="179"/>
        <v>393.14605589731337</v>
      </c>
      <c r="H477" s="11"/>
      <c r="I477" s="13"/>
      <c r="J477" s="31"/>
      <c r="K477" s="65"/>
      <c r="L477" s="66"/>
      <c r="M477" s="138">
        <v>12666.439859200002</v>
      </c>
      <c r="N477" s="139"/>
      <c r="O477" s="138">
        <f t="shared" si="174"/>
        <v>14933.083845120003</v>
      </c>
      <c r="P477" s="143"/>
      <c r="Q477" s="138">
        <v>12666.439859200002</v>
      </c>
      <c r="R477" s="139"/>
      <c r="S477" s="138">
        <f t="shared" ref="S477:S483" si="181">((Q477*1.1)+600)+400</f>
        <v>14933.083845120003</v>
      </c>
      <c r="T477" s="139"/>
    </row>
    <row r="478" spans="2:20">
      <c r="B478" s="92">
        <v>750</v>
      </c>
      <c r="C478" s="93" t="s">
        <v>4</v>
      </c>
      <c r="D478" s="105">
        <v>300</v>
      </c>
      <c r="E478" s="13">
        <v>364.29910903880591</v>
      </c>
      <c r="F478" s="11"/>
      <c r="G478" s="13">
        <f t="shared" si="179"/>
        <v>400.72901994268653</v>
      </c>
      <c r="H478" s="11"/>
      <c r="I478" s="13">
        <v>354.01785005373131</v>
      </c>
      <c r="J478" s="31"/>
      <c r="K478" s="65">
        <f t="shared" si="178"/>
        <v>389.41963505910445</v>
      </c>
      <c r="L478" s="66"/>
      <c r="M478" s="138">
        <v>13128.311305599998</v>
      </c>
      <c r="N478" s="139"/>
      <c r="O478" s="138">
        <f t="shared" si="174"/>
        <v>15441.14243616</v>
      </c>
      <c r="P478" s="143"/>
      <c r="Q478" s="138">
        <v>13128.311305599998</v>
      </c>
      <c r="R478" s="139"/>
      <c r="S478" s="138">
        <f t="shared" si="181"/>
        <v>15441.14243616</v>
      </c>
      <c r="T478" s="139"/>
    </row>
    <row r="479" spans="2:20">
      <c r="B479" s="92">
        <v>750</v>
      </c>
      <c r="C479" s="93" t="s">
        <v>4</v>
      </c>
      <c r="D479" s="105">
        <v>400</v>
      </c>
      <c r="E479" s="13">
        <v>371.25381205970137</v>
      </c>
      <c r="F479" s="11"/>
      <c r="G479" s="13">
        <f t="shared" si="179"/>
        <v>408.37919326567152</v>
      </c>
      <c r="H479" s="11"/>
      <c r="I479" s="13">
        <v>359.98312835820894</v>
      </c>
      <c r="J479" s="31"/>
      <c r="K479" s="65">
        <f t="shared" si="178"/>
        <v>395.98144119402986</v>
      </c>
      <c r="L479" s="66"/>
      <c r="M479" s="138">
        <v>13594.276407999996</v>
      </c>
      <c r="N479" s="139"/>
      <c r="O479" s="138">
        <f t="shared" si="174"/>
        <v>15953.704048799997</v>
      </c>
      <c r="P479" s="143"/>
      <c r="Q479" s="138">
        <v>13594.276407999996</v>
      </c>
      <c r="R479" s="139"/>
      <c r="S479" s="138">
        <f t="shared" si="181"/>
        <v>15953.704048799997</v>
      </c>
      <c r="T479" s="139"/>
    </row>
    <row r="480" spans="2:20">
      <c r="B480" s="92">
        <v>750</v>
      </c>
      <c r="C480" s="93" t="s">
        <v>4</v>
      </c>
      <c r="D480" s="105">
        <v>500</v>
      </c>
      <c r="E480" s="13">
        <v>378.24186082388053</v>
      </c>
      <c r="F480" s="11"/>
      <c r="G480" s="13">
        <f t="shared" si="179"/>
        <v>416.06604690626864</v>
      </c>
      <c r="H480" s="11"/>
      <c r="I480" s="13">
        <v>366.19360291343281</v>
      </c>
      <c r="J480" s="31"/>
      <c r="K480" s="65">
        <f t="shared" si="178"/>
        <v>402.81296320477611</v>
      </c>
      <c r="L480" s="66"/>
      <c r="M480" s="138">
        <v>14062.475675200005</v>
      </c>
      <c r="N480" s="139"/>
      <c r="O480" s="138">
        <f t="shared" si="174"/>
        <v>16468.723242720007</v>
      </c>
      <c r="P480" s="143"/>
      <c r="Q480" s="138">
        <v>14062.475675200005</v>
      </c>
      <c r="R480" s="139"/>
      <c r="S480" s="138">
        <f t="shared" si="181"/>
        <v>16468.723242720007</v>
      </c>
      <c r="T480" s="139"/>
    </row>
    <row r="481" spans="2:20">
      <c r="B481" s="92">
        <v>750</v>
      </c>
      <c r="C481" s="93" t="s">
        <v>4</v>
      </c>
      <c r="D481" s="105">
        <v>600</v>
      </c>
      <c r="E481" s="13">
        <v>385.3032288</v>
      </c>
      <c r="F481" s="11"/>
      <c r="G481" s="13">
        <f t="shared" si="179"/>
        <v>423.83355168000003</v>
      </c>
      <c r="H481" s="11"/>
      <c r="I481" s="13">
        <v>372.56142677014918</v>
      </c>
      <c r="J481" s="31"/>
      <c r="K481" s="65">
        <f t="shared" si="178"/>
        <v>409.81756944716415</v>
      </c>
      <c r="L481" s="66"/>
      <c r="M481" s="138">
        <v>14535.587329600001</v>
      </c>
      <c r="N481" s="139"/>
      <c r="O481" s="138">
        <f t="shared" si="174"/>
        <v>16989.146062560001</v>
      </c>
      <c r="P481" s="143"/>
      <c r="Q481" s="138">
        <v>14535.587329600001</v>
      </c>
      <c r="R481" s="139"/>
      <c r="S481" s="138">
        <f t="shared" si="181"/>
        <v>16989.146062560001</v>
      </c>
      <c r="T481" s="139"/>
    </row>
    <row r="482" spans="2:20">
      <c r="B482" s="89">
        <v>750</v>
      </c>
      <c r="C482" s="95" t="s">
        <v>4</v>
      </c>
      <c r="D482" s="104">
        <v>700</v>
      </c>
      <c r="E482" s="13">
        <v>408.49230841791041</v>
      </c>
      <c r="F482" s="11"/>
      <c r="G482" s="13">
        <f t="shared" si="179"/>
        <v>449.34153925970151</v>
      </c>
      <c r="H482" s="11"/>
      <c r="I482" s="13">
        <v>405.44296298507464</v>
      </c>
      <c r="J482" s="31"/>
      <c r="K482" s="65">
        <f t="shared" si="178"/>
        <v>445.98725928358215</v>
      </c>
      <c r="L482" s="66"/>
      <c r="M482" s="138">
        <v>16089.255664000004</v>
      </c>
      <c r="N482" s="139"/>
      <c r="O482" s="138">
        <f t="shared" si="174"/>
        <v>18698.181230400005</v>
      </c>
      <c r="P482" s="143"/>
      <c r="Q482" s="138">
        <v>16089.255664000004</v>
      </c>
      <c r="R482" s="139"/>
      <c r="S482" s="138">
        <f t="shared" si="181"/>
        <v>18698.181230400005</v>
      </c>
      <c r="T482" s="139"/>
    </row>
    <row r="483" spans="2:20">
      <c r="B483" s="92">
        <f>B475+50</f>
        <v>750</v>
      </c>
      <c r="C483" s="93" t="s">
        <v>4</v>
      </c>
      <c r="D483" s="105">
        <f>D475+50</f>
        <v>750</v>
      </c>
      <c r="E483" s="13">
        <v>412.34133034029844</v>
      </c>
      <c r="F483" s="11"/>
      <c r="G483" s="13">
        <f t="shared" si="179"/>
        <v>453.57546337432831</v>
      </c>
      <c r="H483" s="11"/>
      <c r="I483" s="9">
        <v>409.23517583283581</v>
      </c>
      <c r="J483" s="31"/>
      <c r="K483" s="65">
        <f t="shared" si="178"/>
        <v>450.15869341611943</v>
      </c>
      <c r="L483" s="66"/>
      <c r="M483" s="138">
        <v>16347.140132799997</v>
      </c>
      <c r="N483" s="139"/>
      <c r="O483" s="138">
        <f t="shared" si="174"/>
        <v>18981.854146079997</v>
      </c>
      <c r="P483" s="143"/>
      <c r="Q483" s="138">
        <v>16347.140132799997</v>
      </c>
      <c r="R483" s="139"/>
      <c r="S483" s="138">
        <f t="shared" si="181"/>
        <v>18981.854146079997</v>
      </c>
      <c r="T483" s="139"/>
    </row>
    <row r="484" spans="2:20">
      <c r="B484" s="92">
        <v>800</v>
      </c>
      <c r="C484" s="93" t="s">
        <v>4</v>
      </c>
      <c r="D484" s="105">
        <v>100</v>
      </c>
      <c r="E484" s="13">
        <v>347.42249401791037</v>
      </c>
      <c r="F484" s="11"/>
      <c r="G484" s="13">
        <f t="shared" si="179"/>
        <v>382.16474341970144</v>
      </c>
      <c r="H484" s="11"/>
      <c r="I484" s="13"/>
      <c r="J484" s="31"/>
      <c r="K484" s="65"/>
      <c r="L484" s="66"/>
      <c r="M484" s="138">
        <v>11997.578099200002</v>
      </c>
      <c r="N484" s="139"/>
      <c r="O484" s="138">
        <f t="shared" si="174"/>
        <v>14197.335909120004</v>
      </c>
      <c r="P484" s="143"/>
      <c r="Q484" s="138"/>
      <c r="R484" s="139"/>
      <c r="S484" s="138"/>
      <c r="T484" s="139"/>
    </row>
    <row r="485" spans="2:20">
      <c r="B485" s="92">
        <v>800</v>
      </c>
      <c r="C485" s="93" t="s">
        <v>4</v>
      </c>
      <c r="D485" s="105">
        <v>200</v>
      </c>
      <c r="E485" s="13">
        <v>359.59153038805965</v>
      </c>
      <c r="F485" s="11"/>
      <c r="G485" s="13">
        <f t="shared" si="179"/>
        <v>395.55068342686565</v>
      </c>
      <c r="H485" s="11"/>
      <c r="I485" s="13"/>
      <c r="J485" s="31"/>
      <c r="K485" s="65"/>
      <c r="L485" s="66"/>
      <c r="M485" s="138">
        <v>12812.903536</v>
      </c>
      <c r="N485" s="139"/>
      <c r="O485" s="138">
        <f t="shared" si="174"/>
        <v>15094.193889600001</v>
      </c>
      <c r="P485" s="143"/>
      <c r="Q485" s="138">
        <v>12812.903536</v>
      </c>
      <c r="R485" s="139"/>
      <c r="S485" s="138">
        <f t="shared" ref="S485:S491" si="182">((Q485*1.1)+600)+400</f>
        <v>15094.193889600001</v>
      </c>
      <c r="T485" s="139"/>
    </row>
    <row r="486" spans="2:20">
      <c r="B486" s="92">
        <v>800</v>
      </c>
      <c r="C486" s="93" t="s">
        <v>4</v>
      </c>
      <c r="D486" s="105">
        <v>300</v>
      </c>
      <c r="E486" s="13">
        <v>366.73107001791038</v>
      </c>
      <c r="F486" s="11"/>
      <c r="G486" s="13">
        <f t="shared" si="179"/>
        <v>403.40417701970148</v>
      </c>
      <c r="H486" s="11"/>
      <c r="I486" s="13">
        <v>358.99971001791045</v>
      </c>
      <c r="J486" s="31"/>
      <c r="K486" s="65">
        <f t="shared" si="178"/>
        <v>394.89968101970152</v>
      </c>
      <c r="L486" s="66"/>
      <c r="M486" s="138">
        <v>13291.252691200001</v>
      </c>
      <c r="N486" s="139"/>
      <c r="O486" s="138">
        <f t="shared" si="174"/>
        <v>15620.377960320002</v>
      </c>
      <c r="P486" s="143"/>
      <c r="Q486" s="138">
        <v>13291.252691200001</v>
      </c>
      <c r="R486" s="139"/>
      <c r="S486" s="138">
        <f t="shared" si="182"/>
        <v>15620.377960320002</v>
      </c>
      <c r="T486" s="139"/>
    </row>
    <row r="487" spans="2:20">
      <c r="B487" s="92">
        <v>800</v>
      </c>
      <c r="C487" s="93" t="s">
        <v>4</v>
      </c>
      <c r="D487" s="105">
        <v>400</v>
      </c>
      <c r="E487" s="13">
        <v>374.02233721791043</v>
      </c>
      <c r="F487" s="11"/>
      <c r="G487" s="13">
        <f t="shared" si="179"/>
        <v>411.42457093970148</v>
      </c>
      <c r="H487" s="11"/>
      <c r="I487" s="13">
        <v>363.67006688955223</v>
      </c>
      <c r="J487" s="31"/>
      <c r="K487" s="65">
        <f t="shared" si="178"/>
        <v>400.03707357850749</v>
      </c>
      <c r="L487" s="66"/>
      <c r="M487" s="138">
        <v>13779.767593600001</v>
      </c>
      <c r="N487" s="139"/>
      <c r="O487" s="138">
        <f t="shared" si="174"/>
        <v>16157.744352960002</v>
      </c>
      <c r="P487" s="143"/>
      <c r="Q487" s="138">
        <v>13779.767593600001</v>
      </c>
      <c r="R487" s="139"/>
      <c r="S487" s="138">
        <f t="shared" si="182"/>
        <v>16157.744352960002</v>
      </c>
      <c r="T487" s="139"/>
    </row>
    <row r="488" spans="2:20">
      <c r="B488" s="92">
        <v>800</v>
      </c>
      <c r="C488" s="93" t="s">
        <v>4</v>
      </c>
      <c r="D488" s="105">
        <v>500</v>
      </c>
      <c r="E488" s="13">
        <v>380.4567637970149</v>
      </c>
      <c r="F488" s="11"/>
      <c r="G488" s="13">
        <f t="shared" si="179"/>
        <v>418.50244017671645</v>
      </c>
      <c r="H488" s="11"/>
      <c r="I488" s="13">
        <v>368.11085000597012</v>
      </c>
      <c r="J488" s="31"/>
      <c r="K488" s="65">
        <f t="shared" si="178"/>
        <v>404.92193500656714</v>
      </c>
      <c r="L488" s="66"/>
      <c r="M488" s="138">
        <v>14210.874174400002</v>
      </c>
      <c r="N488" s="139"/>
      <c r="O488" s="138">
        <f t="shared" si="174"/>
        <v>16631.961591840001</v>
      </c>
      <c r="P488" s="143"/>
      <c r="Q488" s="138">
        <v>14210.874174400002</v>
      </c>
      <c r="R488" s="139"/>
      <c r="S488" s="138">
        <f t="shared" si="182"/>
        <v>16631.961591840001</v>
      </c>
      <c r="T488" s="139"/>
    </row>
    <row r="489" spans="2:20">
      <c r="B489" s="92">
        <v>800</v>
      </c>
      <c r="C489" s="93" t="s">
        <v>4</v>
      </c>
      <c r="D489" s="105">
        <v>600</v>
      </c>
      <c r="E489" s="13">
        <v>390.31683675223877</v>
      </c>
      <c r="F489" s="11"/>
      <c r="G489" s="13">
        <f t="shared" si="179"/>
        <v>429.34852042746269</v>
      </c>
      <c r="H489" s="11"/>
      <c r="I489" s="13">
        <v>375.93289740895517</v>
      </c>
      <c r="J489" s="31"/>
      <c r="K489" s="65">
        <f t="shared" si="178"/>
        <v>413.52618714985073</v>
      </c>
      <c r="L489" s="66"/>
      <c r="M489" s="138">
        <v>14871.4990624</v>
      </c>
      <c r="N489" s="139"/>
      <c r="O489" s="138">
        <f t="shared" si="174"/>
        <v>17358.648968640002</v>
      </c>
      <c r="P489" s="143"/>
      <c r="Q489" s="138">
        <v>14871.4990624</v>
      </c>
      <c r="R489" s="139"/>
      <c r="S489" s="138">
        <f t="shared" si="182"/>
        <v>17358.648968640002</v>
      </c>
      <c r="T489" s="139"/>
    </row>
    <row r="490" spans="2:20">
      <c r="B490" s="92">
        <v>800</v>
      </c>
      <c r="C490" s="93" t="s">
        <v>4</v>
      </c>
      <c r="D490" s="105">
        <v>700</v>
      </c>
      <c r="E490" s="13">
        <v>412.59992998208958</v>
      </c>
      <c r="F490" s="11"/>
      <c r="G490" s="13">
        <f t="shared" si="179"/>
        <v>453.85992298029856</v>
      </c>
      <c r="H490" s="11"/>
      <c r="I490" s="13">
        <v>411.83064042985069</v>
      </c>
      <c r="J490" s="31"/>
      <c r="K490" s="65">
        <f t="shared" si="178"/>
        <v>453.0137044728358</v>
      </c>
      <c r="L490" s="66"/>
      <c r="M490" s="138">
        <v>16364.4663088</v>
      </c>
      <c r="N490" s="139"/>
      <c r="O490" s="138">
        <f t="shared" si="174"/>
        <v>19000.912939680002</v>
      </c>
      <c r="P490" s="143"/>
      <c r="Q490" s="138">
        <v>16364.4663088</v>
      </c>
      <c r="R490" s="139"/>
      <c r="S490" s="138">
        <f t="shared" si="182"/>
        <v>19000.912939680002</v>
      </c>
      <c r="T490" s="139"/>
    </row>
    <row r="491" spans="2:20">
      <c r="B491" s="92">
        <f>B483+50</f>
        <v>800</v>
      </c>
      <c r="C491" s="93" t="s">
        <v>4</v>
      </c>
      <c r="D491" s="105">
        <f>D483+50</f>
        <v>800</v>
      </c>
      <c r="E491" s="13">
        <v>419.73698421492537</v>
      </c>
      <c r="F491" s="11"/>
      <c r="G491" s="13">
        <f t="shared" si="179"/>
        <v>461.71068263641797</v>
      </c>
      <c r="H491" s="11"/>
      <c r="I491" s="9">
        <v>420.50627376716415</v>
      </c>
      <c r="J491" s="31"/>
      <c r="K491" s="65">
        <f t="shared" si="178"/>
        <v>462.55690114388062</v>
      </c>
      <c r="L491" s="66"/>
      <c r="M491" s="138">
        <v>16842.648942399996</v>
      </c>
      <c r="N491" s="139"/>
      <c r="O491" s="138">
        <f t="shared" si="174"/>
        <v>19526.913836639997</v>
      </c>
      <c r="P491" s="143"/>
      <c r="Q491" s="138">
        <v>16842.648942399996</v>
      </c>
      <c r="R491" s="139"/>
      <c r="S491" s="138">
        <f t="shared" si="182"/>
        <v>19526.913836639997</v>
      </c>
      <c r="T491" s="139"/>
    </row>
    <row r="492" spans="2:20">
      <c r="B492" s="92">
        <v>850</v>
      </c>
      <c r="C492" s="93" t="s">
        <v>4</v>
      </c>
      <c r="D492" s="105">
        <v>100</v>
      </c>
      <c r="E492" s="13">
        <v>349.2912166925372</v>
      </c>
      <c r="F492" s="11"/>
      <c r="G492" s="13">
        <f t="shared" si="179"/>
        <v>384.22033836179094</v>
      </c>
      <c r="H492" s="11"/>
      <c r="I492" s="13"/>
      <c r="J492" s="31"/>
      <c r="K492" s="65"/>
      <c r="L492" s="66"/>
      <c r="M492" s="138">
        <v>12122.782518399998</v>
      </c>
      <c r="N492" s="139"/>
      <c r="O492" s="138">
        <f t="shared" si="174"/>
        <v>14335.060770239998</v>
      </c>
      <c r="P492" s="143"/>
      <c r="Q492" s="138"/>
      <c r="R492" s="139"/>
      <c r="S492" s="138"/>
      <c r="T492" s="139"/>
    </row>
    <row r="493" spans="2:20">
      <c r="B493" s="96">
        <v>850</v>
      </c>
      <c r="C493" s="95" t="s">
        <v>4</v>
      </c>
      <c r="D493" s="106">
        <v>200</v>
      </c>
      <c r="E493" s="13">
        <v>361.46560850149251</v>
      </c>
      <c r="F493" s="11"/>
      <c r="G493" s="13">
        <f t="shared" si="179"/>
        <v>397.6121693516418</v>
      </c>
      <c r="H493" s="11"/>
      <c r="I493" s="13"/>
      <c r="J493" s="31"/>
      <c r="K493" s="65"/>
      <c r="L493" s="66"/>
      <c r="M493" s="138">
        <v>12938.4667696</v>
      </c>
      <c r="N493" s="139"/>
      <c r="O493" s="138">
        <f t="shared" si="174"/>
        <v>15232.313446560001</v>
      </c>
      <c r="P493" s="143"/>
      <c r="Q493" s="138">
        <v>12938.4667696</v>
      </c>
      <c r="R493" s="139"/>
      <c r="S493" s="138">
        <f t="shared" ref="S493:S498" si="183">((Q493*1.1)+600)+400</f>
        <v>15232.313446560001</v>
      </c>
      <c r="T493" s="139"/>
    </row>
    <row r="494" spans="2:20">
      <c r="B494" s="92">
        <v>850</v>
      </c>
      <c r="C494" s="93" t="s">
        <v>4</v>
      </c>
      <c r="D494" s="105">
        <v>300</v>
      </c>
      <c r="E494" s="13">
        <v>369.37553244179105</v>
      </c>
      <c r="F494" s="11"/>
      <c r="G494" s="13">
        <f t="shared" si="179"/>
        <v>406.31308568597018</v>
      </c>
      <c r="H494" s="11"/>
      <c r="I494" s="13">
        <v>358.20367285970138</v>
      </c>
      <c r="J494" s="31"/>
      <c r="K494" s="65">
        <f t="shared" si="178"/>
        <v>394.02404014567156</v>
      </c>
      <c r="L494" s="66"/>
      <c r="M494" s="138">
        <v>13468.4316736</v>
      </c>
      <c r="N494" s="139"/>
      <c r="O494" s="138">
        <f t="shared" si="174"/>
        <v>15815.274840960001</v>
      </c>
      <c r="P494" s="143"/>
      <c r="Q494" s="138">
        <v>13468.4316736</v>
      </c>
      <c r="R494" s="139"/>
      <c r="S494" s="138">
        <f t="shared" si="183"/>
        <v>15815.274840960001</v>
      </c>
      <c r="T494" s="139"/>
    </row>
    <row r="495" spans="2:20">
      <c r="B495" s="92">
        <v>850</v>
      </c>
      <c r="C495" s="93" t="s">
        <v>4</v>
      </c>
      <c r="D495" s="105">
        <v>400</v>
      </c>
      <c r="E495" s="13">
        <v>376.58229614328354</v>
      </c>
      <c r="F495" s="11"/>
      <c r="G495" s="13">
        <f t="shared" si="179"/>
        <v>414.24052575761192</v>
      </c>
      <c r="H495" s="11"/>
      <c r="I495" s="13">
        <v>364.66481745671638</v>
      </c>
      <c r="J495" s="31"/>
      <c r="K495" s="65">
        <f t="shared" si="178"/>
        <v>401.13129920238805</v>
      </c>
      <c r="L495" s="66"/>
      <c r="M495" s="138">
        <v>13951.2848416</v>
      </c>
      <c r="N495" s="139"/>
      <c r="O495" s="138">
        <f t="shared" si="174"/>
        <v>16346.413325760001</v>
      </c>
      <c r="P495" s="143"/>
      <c r="Q495" s="138">
        <v>13951.2848416</v>
      </c>
      <c r="R495" s="139"/>
      <c r="S495" s="138">
        <f t="shared" si="183"/>
        <v>16346.413325760001</v>
      </c>
      <c r="T495" s="139"/>
    </row>
    <row r="496" spans="2:20">
      <c r="B496" s="92">
        <v>850</v>
      </c>
      <c r="C496" s="93" t="s">
        <v>4</v>
      </c>
      <c r="D496" s="105">
        <v>500</v>
      </c>
      <c r="E496" s="13">
        <v>384.39922481194026</v>
      </c>
      <c r="F496" s="11"/>
      <c r="G496" s="13">
        <f t="shared" si="179"/>
        <v>422.83914729313432</v>
      </c>
      <c r="H496" s="11"/>
      <c r="I496" s="13">
        <v>371.43787937910446</v>
      </c>
      <c r="J496" s="31"/>
      <c r="K496" s="65">
        <f t="shared" si="178"/>
        <v>408.58166731701493</v>
      </c>
      <c r="L496" s="66"/>
      <c r="M496" s="138">
        <v>14475.019062400001</v>
      </c>
      <c r="N496" s="139"/>
      <c r="O496" s="138">
        <f t="shared" si="174"/>
        <v>16922.520968640001</v>
      </c>
      <c r="P496" s="143"/>
      <c r="Q496" s="138">
        <v>14475.019062400001</v>
      </c>
      <c r="R496" s="139"/>
      <c r="S496" s="138">
        <f t="shared" si="183"/>
        <v>16922.520968640001</v>
      </c>
      <c r="T496" s="139"/>
    </row>
    <row r="497" spans="2:20">
      <c r="B497" s="96">
        <v>850</v>
      </c>
      <c r="C497" s="95" t="s">
        <v>4</v>
      </c>
      <c r="D497" s="106">
        <v>600</v>
      </c>
      <c r="E497" s="13">
        <v>391.61820838208956</v>
      </c>
      <c r="F497" s="11"/>
      <c r="G497" s="13">
        <f t="shared" si="179"/>
        <v>430.78002922029856</v>
      </c>
      <c r="H497" s="11"/>
      <c r="I497" s="13">
        <v>378.18463751641787</v>
      </c>
      <c r="J497" s="31"/>
      <c r="K497" s="65">
        <f t="shared" si="178"/>
        <v>416.00310126805971</v>
      </c>
      <c r="L497" s="66"/>
      <c r="M497" s="138">
        <v>14958.690961599999</v>
      </c>
      <c r="N497" s="139"/>
      <c r="O497" s="138">
        <f t="shared" si="174"/>
        <v>17454.560057760002</v>
      </c>
      <c r="P497" s="143"/>
      <c r="Q497" s="138">
        <v>14958.690961599999</v>
      </c>
      <c r="R497" s="139"/>
      <c r="S497" s="138">
        <f t="shared" si="183"/>
        <v>17454.560057760002</v>
      </c>
      <c r="T497" s="139"/>
    </row>
    <row r="498" spans="2:20">
      <c r="B498" s="92">
        <v>850</v>
      </c>
      <c r="C498" s="93" t="s">
        <v>4</v>
      </c>
      <c r="D498" s="105">
        <v>700</v>
      </c>
      <c r="E498" s="13">
        <v>417.08808358208955</v>
      </c>
      <c r="F498" s="11"/>
      <c r="G498" s="13">
        <f t="shared" si="179"/>
        <v>458.79689194029856</v>
      </c>
      <c r="H498" s="11"/>
      <c r="I498" s="13">
        <v>416.29630710447753</v>
      </c>
      <c r="J498" s="31"/>
      <c r="K498" s="65">
        <f t="shared" si="178"/>
        <v>457.92593781492531</v>
      </c>
      <c r="L498" s="66"/>
      <c r="M498" s="138">
        <v>16665.172600000002</v>
      </c>
      <c r="N498" s="139"/>
      <c r="O498" s="138">
        <f t="shared" si="174"/>
        <v>19331.689860000002</v>
      </c>
      <c r="P498" s="143"/>
      <c r="Q498" s="138">
        <v>16665.172600000002</v>
      </c>
      <c r="R498" s="139"/>
      <c r="S498" s="138">
        <f t="shared" si="183"/>
        <v>19331.689860000002</v>
      </c>
      <c r="T498" s="139"/>
    </row>
    <row r="499" spans="2:20">
      <c r="B499" s="89">
        <v>850</v>
      </c>
      <c r="C499" s="95" t="s">
        <v>4</v>
      </c>
      <c r="D499" s="104">
        <v>800</v>
      </c>
      <c r="E499" s="13">
        <v>424.78592031044769</v>
      </c>
      <c r="F499" s="11"/>
      <c r="G499" s="13">
        <f t="shared" si="179"/>
        <v>467.26451234149249</v>
      </c>
      <c r="H499" s="11"/>
      <c r="I499" s="13">
        <v>424.61608484776116</v>
      </c>
      <c r="J499" s="31"/>
      <c r="K499" s="65">
        <f t="shared" si="178"/>
        <v>467.07769333253731</v>
      </c>
      <c r="L499" s="66"/>
      <c r="M499" s="138">
        <v>17380.9276608</v>
      </c>
      <c r="N499" s="139"/>
      <c r="O499" s="138">
        <f t="shared" ref="O499:O530" si="184">((M499*1.1)+600)+600</f>
        <v>20319.020426880001</v>
      </c>
      <c r="P499" s="143"/>
      <c r="Q499" s="138">
        <v>17380.9276608</v>
      </c>
      <c r="R499" s="139"/>
      <c r="S499" s="138">
        <f>((Q499*1.1)+600)+600</f>
        <v>20319.020426880001</v>
      </c>
      <c r="T499" s="139"/>
    </row>
    <row r="500" spans="2:20">
      <c r="B500" s="92">
        <f>B491+50</f>
        <v>850</v>
      </c>
      <c r="C500" s="93" t="s">
        <v>4</v>
      </c>
      <c r="D500" s="105">
        <f>D491+50</f>
        <v>850</v>
      </c>
      <c r="E500" s="13">
        <v>428.47877645373126</v>
      </c>
      <c r="F500" s="11"/>
      <c r="G500" s="13">
        <f t="shared" si="179"/>
        <v>471.32665409910442</v>
      </c>
      <c r="H500" s="11"/>
      <c r="I500" s="9">
        <v>428.47167531940295</v>
      </c>
      <c r="J500" s="31"/>
      <c r="K500" s="65">
        <f t="shared" si="178"/>
        <v>471.31884285134328</v>
      </c>
      <c r="L500" s="66"/>
      <c r="M500" s="138">
        <v>17628.349022399994</v>
      </c>
      <c r="N500" s="139"/>
      <c r="O500" s="138">
        <f t="shared" si="184"/>
        <v>20591.183924639994</v>
      </c>
      <c r="P500" s="143"/>
      <c r="Q500" s="138">
        <f>O500</f>
        <v>20591.183924639994</v>
      </c>
      <c r="R500" s="139"/>
      <c r="S500" s="138">
        <f>Q500</f>
        <v>20591.183924639994</v>
      </c>
      <c r="T500" s="139"/>
    </row>
    <row r="501" spans="2:20">
      <c r="B501" s="92">
        <v>900</v>
      </c>
      <c r="C501" s="93" t="s">
        <v>4</v>
      </c>
      <c r="D501" s="105">
        <v>100</v>
      </c>
      <c r="E501" s="13">
        <v>351.10623703880594</v>
      </c>
      <c r="F501" s="11"/>
      <c r="G501" s="13">
        <f t="shared" si="179"/>
        <v>386.21686074268655</v>
      </c>
      <c r="H501" s="11"/>
      <c r="I501" s="13"/>
      <c r="J501" s="31"/>
      <c r="K501" s="65"/>
      <c r="L501" s="66"/>
      <c r="M501" s="138">
        <v>12444.3888816</v>
      </c>
      <c r="N501" s="139"/>
      <c r="O501" s="138">
        <f t="shared" si="184"/>
        <v>14888.827769760001</v>
      </c>
      <c r="P501" s="143"/>
      <c r="Q501" s="138"/>
      <c r="R501" s="139"/>
      <c r="S501" s="138"/>
      <c r="T501" s="139"/>
    </row>
    <row r="502" spans="2:20">
      <c r="B502" s="92">
        <v>900</v>
      </c>
      <c r="C502" s="93" t="s">
        <v>4</v>
      </c>
      <c r="D502" s="105">
        <v>200</v>
      </c>
      <c r="E502" s="13">
        <v>363.85774395223876</v>
      </c>
      <c r="F502" s="11"/>
      <c r="G502" s="13">
        <f t="shared" si="179"/>
        <v>400.24351834746267</v>
      </c>
      <c r="H502" s="11"/>
      <c r="I502" s="13"/>
      <c r="J502" s="31"/>
      <c r="K502" s="65"/>
      <c r="L502" s="66"/>
      <c r="M502" s="138">
        <v>13298.739844800002</v>
      </c>
      <c r="N502" s="139"/>
      <c r="O502" s="138">
        <f t="shared" si="184"/>
        <v>15828.613829280004</v>
      </c>
      <c r="P502" s="143"/>
      <c r="Q502" s="138">
        <v>13298.739844800002</v>
      </c>
      <c r="R502" s="139"/>
      <c r="S502" s="138">
        <f t="shared" ref="S502:S507" si="185">((Q502*1.1)+600)+600</f>
        <v>15828.613829280004</v>
      </c>
      <c r="T502" s="139"/>
    </row>
    <row r="503" spans="2:20">
      <c r="B503" s="92">
        <v>900</v>
      </c>
      <c r="C503" s="93" t="s">
        <v>4</v>
      </c>
      <c r="D503" s="105">
        <v>300</v>
      </c>
      <c r="E503" s="13">
        <v>371.64783625074625</v>
      </c>
      <c r="F503" s="11"/>
      <c r="G503" s="13">
        <f t="shared" si="179"/>
        <v>408.81261987582093</v>
      </c>
      <c r="H503" s="11"/>
      <c r="I503" s="13">
        <v>360.20613356417908</v>
      </c>
      <c r="J503" s="31"/>
      <c r="K503" s="65">
        <f t="shared" si="178"/>
        <v>396.22674692059701</v>
      </c>
      <c r="L503" s="66"/>
      <c r="M503" s="138">
        <v>13820.6760288</v>
      </c>
      <c r="N503" s="139"/>
      <c r="O503" s="138">
        <f t="shared" si="184"/>
        <v>16402.743631680001</v>
      </c>
      <c r="P503" s="143"/>
      <c r="Q503" s="138">
        <v>13820.6760288</v>
      </c>
      <c r="R503" s="139"/>
      <c r="S503" s="138">
        <f t="shared" si="185"/>
        <v>16402.743631680001</v>
      </c>
      <c r="T503" s="139"/>
    </row>
    <row r="504" spans="2:20">
      <c r="B504" s="92">
        <v>900</v>
      </c>
      <c r="C504" s="93" t="s">
        <v>4</v>
      </c>
      <c r="D504" s="105">
        <v>400</v>
      </c>
      <c r="E504" s="13">
        <v>379.25599157014926</v>
      </c>
      <c r="F504" s="11"/>
      <c r="G504" s="13">
        <f t="shared" si="179"/>
        <v>417.18159072716423</v>
      </c>
      <c r="H504" s="11"/>
      <c r="I504" s="13">
        <v>367.03434762985069</v>
      </c>
      <c r="J504" s="31"/>
      <c r="K504" s="65">
        <f t="shared" si="178"/>
        <v>403.73778239283581</v>
      </c>
      <c r="L504" s="66"/>
      <c r="M504" s="138">
        <v>14330.422435200002</v>
      </c>
      <c r="N504" s="139"/>
      <c r="O504" s="138">
        <f t="shared" si="184"/>
        <v>16963.464678720004</v>
      </c>
      <c r="P504" s="143"/>
      <c r="Q504" s="138">
        <v>14330.422435200002</v>
      </c>
      <c r="R504" s="139"/>
      <c r="S504" s="138">
        <f t="shared" si="185"/>
        <v>16963.464678720004</v>
      </c>
      <c r="T504" s="139"/>
    </row>
    <row r="505" spans="2:20">
      <c r="B505" s="92">
        <v>900</v>
      </c>
      <c r="C505" s="93" t="s">
        <v>4</v>
      </c>
      <c r="D505" s="105">
        <v>500</v>
      </c>
      <c r="E505" s="13">
        <v>386.89435629850743</v>
      </c>
      <c r="F505" s="11"/>
      <c r="G505" s="13">
        <f t="shared" si="179"/>
        <v>425.58379192835821</v>
      </c>
      <c r="H505" s="11"/>
      <c r="I505" s="13">
        <v>373.88271116417911</v>
      </c>
      <c r="J505" s="31"/>
      <c r="K505" s="65">
        <f t="shared" si="178"/>
        <v>411.27098228059708</v>
      </c>
      <c r="L505" s="66"/>
      <c r="M505" s="138">
        <v>14842.192872000001</v>
      </c>
      <c r="N505" s="139"/>
      <c r="O505" s="138">
        <f t="shared" si="184"/>
        <v>17526.412159200001</v>
      </c>
      <c r="P505" s="143"/>
      <c r="Q505" s="138">
        <v>14842.192872000001</v>
      </c>
      <c r="R505" s="139"/>
      <c r="S505" s="138">
        <f t="shared" si="185"/>
        <v>17526.412159200001</v>
      </c>
      <c r="T505" s="139"/>
    </row>
    <row r="506" spans="2:20">
      <c r="B506" s="92">
        <v>900</v>
      </c>
      <c r="C506" s="93" t="s">
        <v>4</v>
      </c>
      <c r="D506" s="105">
        <v>600</v>
      </c>
      <c r="E506" s="13">
        <v>394.8825702447761</v>
      </c>
      <c r="F506" s="11"/>
      <c r="G506" s="13">
        <f t="shared" si="179"/>
        <v>434.37082726925377</v>
      </c>
      <c r="H506" s="11"/>
      <c r="I506" s="13">
        <v>380.82705836417904</v>
      </c>
      <c r="J506" s="31"/>
      <c r="K506" s="65">
        <f t="shared" si="178"/>
        <v>418.90976420059695</v>
      </c>
      <c r="L506" s="66"/>
      <c r="M506" s="138">
        <v>15377.403206400002</v>
      </c>
      <c r="N506" s="139"/>
      <c r="O506" s="138">
        <f t="shared" si="184"/>
        <v>18115.143527040003</v>
      </c>
      <c r="P506" s="143"/>
      <c r="Q506" s="138">
        <v>15377.403206400002</v>
      </c>
      <c r="R506" s="139"/>
      <c r="S506" s="138">
        <f t="shared" si="185"/>
        <v>18115.143527040003</v>
      </c>
      <c r="T506" s="139"/>
    </row>
    <row r="507" spans="2:20">
      <c r="B507" s="92">
        <v>900</v>
      </c>
      <c r="C507" s="93" t="s">
        <v>4</v>
      </c>
      <c r="D507" s="105">
        <v>700</v>
      </c>
      <c r="E507" s="13">
        <v>421.04480604179105</v>
      </c>
      <c r="F507" s="11"/>
      <c r="G507" s="13">
        <f t="shared" si="179"/>
        <v>463.14928664597016</v>
      </c>
      <c r="H507" s="11"/>
      <c r="I507" s="13">
        <v>420.52583147462684</v>
      </c>
      <c r="J507" s="31"/>
      <c r="K507" s="65">
        <f t="shared" si="178"/>
        <v>462.57841462208955</v>
      </c>
      <c r="L507" s="66"/>
      <c r="M507" s="138">
        <v>17130.273004800001</v>
      </c>
      <c r="N507" s="139"/>
      <c r="O507" s="138">
        <f t="shared" si="184"/>
        <v>20043.300305280001</v>
      </c>
      <c r="P507" s="143"/>
      <c r="Q507" s="138">
        <v>17130.273004800001</v>
      </c>
      <c r="R507" s="139"/>
      <c r="S507" s="138">
        <f t="shared" si="185"/>
        <v>20043.300305280001</v>
      </c>
      <c r="T507" s="139"/>
    </row>
    <row r="508" spans="2:20">
      <c r="B508" s="92">
        <v>900</v>
      </c>
      <c r="C508" s="93" t="s">
        <v>4</v>
      </c>
      <c r="D508" s="105">
        <v>800</v>
      </c>
      <c r="E508" s="13">
        <v>429.25596601791034</v>
      </c>
      <c r="F508" s="11"/>
      <c r="G508" s="13">
        <f t="shared" si="179"/>
        <v>472.18156261970142</v>
      </c>
      <c r="H508" s="11"/>
      <c r="I508" s="13">
        <v>429.27726942089555</v>
      </c>
      <c r="J508" s="31"/>
      <c r="K508" s="65">
        <f t="shared" si="178"/>
        <v>472.20499636298513</v>
      </c>
      <c r="L508" s="66"/>
      <c r="M508" s="138">
        <v>17680.420723200001</v>
      </c>
      <c r="N508" s="139"/>
      <c r="O508" s="138">
        <f t="shared" si="184"/>
        <v>20648.462795520001</v>
      </c>
      <c r="P508" s="143"/>
      <c r="Q508" s="138">
        <f>O508</f>
        <v>20648.462795520001</v>
      </c>
      <c r="R508" s="139"/>
      <c r="S508" s="138">
        <f>Q508</f>
        <v>20648.462795520001</v>
      </c>
      <c r="T508" s="139"/>
    </row>
    <row r="509" spans="2:20">
      <c r="B509" s="92">
        <f>B500+50</f>
        <v>900</v>
      </c>
      <c r="C509" s="93" t="s">
        <v>4</v>
      </c>
      <c r="D509" s="105">
        <f>D500+50</f>
        <v>900</v>
      </c>
      <c r="E509" s="13">
        <v>445.85812219701484</v>
      </c>
      <c r="F509" s="11"/>
      <c r="G509" s="13">
        <f t="shared" si="179"/>
        <v>490.44393441671633</v>
      </c>
      <c r="H509" s="11"/>
      <c r="I509" s="9">
        <v>446.21317891343278</v>
      </c>
      <c r="J509" s="31"/>
      <c r="K509" s="65">
        <f t="shared" si="178"/>
        <v>490.83449680477611</v>
      </c>
      <c r="L509" s="66"/>
      <c r="M509" s="138">
        <v>18792.765187199999</v>
      </c>
      <c r="N509" s="139"/>
      <c r="O509" s="138">
        <f t="shared" si="184"/>
        <v>21872.041705920001</v>
      </c>
      <c r="P509" s="143"/>
      <c r="Q509" s="138">
        <f>O509</f>
        <v>21872.041705920001</v>
      </c>
      <c r="R509" s="139"/>
      <c r="S509" s="138">
        <f>Q509</f>
        <v>21872.041705920001</v>
      </c>
      <c r="T509" s="139"/>
    </row>
    <row r="510" spans="2:20">
      <c r="B510" s="92">
        <v>950</v>
      </c>
      <c r="C510" s="93" t="s">
        <v>4</v>
      </c>
      <c r="D510" s="105">
        <v>100</v>
      </c>
      <c r="E510" s="13">
        <v>352.70452484776115</v>
      </c>
      <c r="F510" s="11"/>
      <c r="G510" s="13">
        <f t="shared" si="179"/>
        <v>387.97497733253732</v>
      </c>
      <c r="H510" s="11"/>
      <c r="I510" s="13"/>
      <c r="J510" s="31"/>
      <c r="K510" s="65"/>
      <c r="L510" s="66"/>
      <c r="M510" s="138">
        <v>12551.474164799998</v>
      </c>
      <c r="N510" s="139"/>
      <c r="O510" s="138">
        <f t="shared" si="184"/>
        <v>15006.621581279998</v>
      </c>
      <c r="P510" s="143"/>
      <c r="Q510" s="138"/>
      <c r="R510" s="139"/>
      <c r="S510" s="138"/>
      <c r="T510" s="139"/>
    </row>
    <row r="511" spans="2:20">
      <c r="B511" s="92">
        <v>950</v>
      </c>
      <c r="C511" s="93" t="s">
        <v>4</v>
      </c>
      <c r="D511" s="105">
        <v>200</v>
      </c>
      <c r="E511" s="13">
        <v>366.07418550447761</v>
      </c>
      <c r="F511" s="11"/>
      <c r="G511" s="13">
        <f t="shared" si="179"/>
        <v>402.6816040549254</v>
      </c>
      <c r="H511" s="11"/>
      <c r="I511" s="13"/>
      <c r="J511" s="31"/>
      <c r="K511" s="65"/>
      <c r="L511" s="66"/>
      <c r="M511" s="138">
        <v>13447.241428800002</v>
      </c>
      <c r="N511" s="139"/>
      <c r="O511" s="138">
        <f t="shared" si="184"/>
        <v>15991.965571680003</v>
      </c>
      <c r="P511" s="143"/>
      <c r="Q511" s="138">
        <v>13447.241428800002</v>
      </c>
      <c r="R511" s="139"/>
      <c r="S511" s="138">
        <f t="shared" ref="S511:S516" si="186">((Q511*1.1)+600)+600</f>
        <v>15991.965571680003</v>
      </c>
      <c r="T511" s="139"/>
    </row>
    <row r="512" spans="2:20">
      <c r="B512" s="92">
        <v>950</v>
      </c>
      <c r="C512" s="93" t="s">
        <v>4</v>
      </c>
      <c r="D512" s="105">
        <v>300</v>
      </c>
      <c r="E512" s="13">
        <v>374.38674376119394</v>
      </c>
      <c r="F512" s="11"/>
      <c r="G512" s="13">
        <f t="shared" si="179"/>
        <v>411.82541813731336</v>
      </c>
      <c r="H512" s="11"/>
      <c r="I512" s="13">
        <v>362.32014125373132</v>
      </c>
      <c r="J512" s="31"/>
      <c r="K512" s="65">
        <f t="shared" si="178"/>
        <v>398.55215537910448</v>
      </c>
      <c r="L512" s="66"/>
      <c r="M512" s="138">
        <v>14004.182832</v>
      </c>
      <c r="N512" s="139"/>
      <c r="O512" s="138">
        <f t="shared" si="184"/>
        <v>16604.601115199999</v>
      </c>
      <c r="P512" s="143"/>
      <c r="Q512" s="138">
        <v>14004.182832</v>
      </c>
      <c r="R512" s="139"/>
      <c r="S512" s="138">
        <f t="shared" si="186"/>
        <v>16604.601115199999</v>
      </c>
      <c r="T512" s="139"/>
    </row>
    <row r="513" spans="2:20">
      <c r="B513" s="92">
        <v>950</v>
      </c>
      <c r="C513" s="93" t="s">
        <v>4</v>
      </c>
      <c r="D513" s="105">
        <v>400</v>
      </c>
      <c r="E513" s="13">
        <v>382.11976069253728</v>
      </c>
      <c r="F513" s="11"/>
      <c r="G513" s="13">
        <f t="shared" si="179"/>
        <v>420.33173676179103</v>
      </c>
      <c r="H513" s="11"/>
      <c r="I513" s="13">
        <v>369.28209334925373</v>
      </c>
      <c r="J513" s="31"/>
      <c r="K513" s="65">
        <f t="shared" si="178"/>
        <v>406.21030268417911</v>
      </c>
      <c r="L513" s="66"/>
      <c r="M513" s="138">
        <v>14522.294966400003</v>
      </c>
      <c r="N513" s="139"/>
      <c r="O513" s="138">
        <f t="shared" si="184"/>
        <v>17174.524463040005</v>
      </c>
      <c r="P513" s="143"/>
      <c r="Q513" s="138">
        <v>14522.294966400003</v>
      </c>
      <c r="R513" s="139"/>
      <c r="S513" s="138">
        <f t="shared" si="186"/>
        <v>17174.524463040005</v>
      </c>
      <c r="T513" s="139"/>
    </row>
    <row r="514" spans="2:20">
      <c r="B514" s="92">
        <v>950</v>
      </c>
      <c r="C514" s="93" t="s">
        <v>4</v>
      </c>
      <c r="D514" s="105">
        <v>500</v>
      </c>
      <c r="E514" s="13">
        <v>390.06448019104465</v>
      </c>
      <c r="F514" s="11"/>
      <c r="G514" s="13">
        <f t="shared" si="179"/>
        <v>429.07092821014913</v>
      </c>
      <c r="H514" s="11"/>
      <c r="I514" s="13">
        <v>376.43148580298509</v>
      </c>
      <c r="J514" s="31"/>
      <c r="K514" s="65">
        <f t="shared" si="178"/>
        <v>414.07463438328364</v>
      </c>
      <c r="L514" s="66"/>
      <c r="M514" s="138">
        <v>15054.591172799999</v>
      </c>
      <c r="N514" s="139"/>
      <c r="O514" s="138">
        <f t="shared" si="184"/>
        <v>17760.050290080002</v>
      </c>
      <c r="P514" s="143"/>
      <c r="Q514" s="138">
        <v>15054.591172799999</v>
      </c>
      <c r="R514" s="139"/>
      <c r="S514" s="138">
        <f t="shared" si="186"/>
        <v>17760.050290080002</v>
      </c>
      <c r="T514" s="139"/>
    </row>
    <row r="515" spans="2:20">
      <c r="B515" s="92">
        <v>950</v>
      </c>
      <c r="C515" s="93" t="s">
        <v>4</v>
      </c>
      <c r="D515" s="105">
        <v>600</v>
      </c>
      <c r="E515" s="13">
        <v>397.9033632</v>
      </c>
      <c r="F515" s="11"/>
      <c r="G515" s="13">
        <f t="shared" si="179"/>
        <v>437.69369952000005</v>
      </c>
      <c r="H515" s="11"/>
      <c r="I515" s="13">
        <v>383.77328940895512</v>
      </c>
      <c r="J515" s="31"/>
      <c r="K515" s="65">
        <f t="shared" si="178"/>
        <v>422.15061834985067</v>
      </c>
      <c r="L515" s="66"/>
      <c r="M515" s="138">
        <v>15579.796334400002</v>
      </c>
      <c r="N515" s="139"/>
      <c r="O515" s="138">
        <f t="shared" si="184"/>
        <v>18337.775967840003</v>
      </c>
      <c r="P515" s="143"/>
      <c r="Q515" s="138">
        <v>15579.796334400002</v>
      </c>
      <c r="R515" s="139"/>
      <c r="S515" s="138">
        <f t="shared" si="186"/>
        <v>18337.775967840003</v>
      </c>
      <c r="T515" s="139"/>
    </row>
    <row r="516" spans="2:20">
      <c r="B516" s="92">
        <v>950</v>
      </c>
      <c r="C516" s="93" t="s">
        <v>4</v>
      </c>
      <c r="D516" s="105">
        <v>700</v>
      </c>
      <c r="E516" s="13">
        <v>425.15426206567167</v>
      </c>
      <c r="F516" s="11"/>
      <c r="G516" s="13">
        <f t="shared" si="179"/>
        <v>467.66968827223889</v>
      </c>
      <c r="H516" s="11"/>
      <c r="I516" s="13">
        <v>424.73529514029855</v>
      </c>
      <c r="J516" s="31"/>
      <c r="K516" s="65">
        <f t="shared" si="178"/>
        <v>467.20882465432845</v>
      </c>
      <c r="L516" s="66"/>
      <c r="M516" s="138">
        <v>17405.606558400003</v>
      </c>
      <c r="N516" s="139"/>
      <c r="O516" s="138">
        <f t="shared" si="184"/>
        <v>20346.167214240006</v>
      </c>
      <c r="P516" s="143"/>
      <c r="Q516" s="138">
        <v>17405.606558400003</v>
      </c>
      <c r="R516" s="139"/>
      <c r="S516" s="138">
        <f t="shared" si="186"/>
        <v>20346.167214240006</v>
      </c>
      <c r="T516" s="139"/>
    </row>
    <row r="517" spans="2:20">
      <c r="B517" s="92">
        <v>950</v>
      </c>
      <c r="C517" s="93" t="s">
        <v>4</v>
      </c>
      <c r="D517" s="105">
        <v>800</v>
      </c>
      <c r="E517" s="13">
        <v>442.59739966567162</v>
      </c>
      <c r="F517" s="11"/>
      <c r="G517" s="13">
        <f t="shared" si="179"/>
        <v>486.85713963223884</v>
      </c>
      <c r="H517" s="11"/>
      <c r="I517" s="13">
        <v>442.50212611343278</v>
      </c>
      <c r="J517" s="31"/>
      <c r="K517" s="65">
        <f t="shared" si="178"/>
        <v>486.75233872477611</v>
      </c>
      <c r="L517" s="66"/>
      <c r="M517" s="138">
        <v>18574.296777599997</v>
      </c>
      <c r="N517" s="139"/>
      <c r="O517" s="138">
        <f t="shared" si="184"/>
        <v>21631.72645536</v>
      </c>
      <c r="P517" s="143"/>
      <c r="Q517" s="138">
        <f>O517</f>
        <v>21631.72645536</v>
      </c>
      <c r="R517" s="139"/>
      <c r="S517" s="138">
        <f>Q517</f>
        <v>21631.72645536</v>
      </c>
      <c r="T517" s="139"/>
    </row>
    <row r="518" spans="2:20">
      <c r="B518" s="92">
        <v>950</v>
      </c>
      <c r="C518" s="93" t="s">
        <v>4</v>
      </c>
      <c r="D518" s="105">
        <v>900</v>
      </c>
      <c r="E518" s="13">
        <v>450.81551283582093</v>
      </c>
      <c r="F518" s="11"/>
      <c r="G518" s="13">
        <f t="shared" si="179"/>
        <v>495.89706411940307</v>
      </c>
      <c r="H518" s="11"/>
      <c r="I518" s="13">
        <v>451.29188059701488</v>
      </c>
      <c r="J518" s="31"/>
      <c r="K518" s="65">
        <f t="shared" si="178"/>
        <v>496.42106865671639</v>
      </c>
      <c r="L518" s="66"/>
      <c r="M518" s="138">
        <v>19124.910360000005</v>
      </c>
      <c r="N518" s="139"/>
      <c r="O518" s="138">
        <f t="shared" si="184"/>
        <v>22237.401396000008</v>
      </c>
      <c r="P518" s="143"/>
      <c r="Q518" s="138">
        <f t="shared" ref="Q518:Q519" si="187">O518</f>
        <v>22237.401396000008</v>
      </c>
      <c r="R518" s="139"/>
      <c r="S518" s="138">
        <f t="shared" ref="S518:S519" si="188">Q518</f>
        <v>22237.401396000008</v>
      </c>
      <c r="T518" s="139"/>
    </row>
    <row r="519" spans="2:20">
      <c r="B519" s="92">
        <f>B509+50</f>
        <v>950</v>
      </c>
      <c r="C519" s="93" t="s">
        <v>4</v>
      </c>
      <c r="D519" s="105">
        <f>D509+50</f>
        <v>950</v>
      </c>
      <c r="E519" s="13">
        <v>455.2744630208955</v>
      </c>
      <c r="F519" s="11"/>
      <c r="G519" s="13">
        <f t="shared" si="179"/>
        <v>500.80190932298507</v>
      </c>
      <c r="H519" s="11"/>
      <c r="I519" s="9">
        <v>455.10403579701494</v>
      </c>
      <c r="J519" s="31"/>
      <c r="K519" s="65">
        <f t="shared" si="178"/>
        <v>500.61443937671646</v>
      </c>
      <c r="L519" s="66"/>
      <c r="M519" s="138">
        <v>19423.660022399999</v>
      </c>
      <c r="N519" s="139"/>
      <c r="O519" s="138">
        <f t="shared" si="184"/>
        <v>22566.026024639999</v>
      </c>
      <c r="P519" s="143"/>
      <c r="Q519" s="138">
        <f t="shared" si="187"/>
        <v>22566.026024639999</v>
      </c>
      <c r="R519" s="139"/>
      <c r="S519" s="138">
        <f t="shared" si="188"/>
        <v>22566.026024639999</v>
      </c>
      <c r="T519" s="139"/>
    </row>
    <row r="520" spans="2:20">
      <c r="B520" s="92">
        <v>1000</v>
      </c>
      <c r="C520" s="93" t="s">
        <v>4</v>
      </c>
      <c r="D520" s="105">
        <v>100</v>
      </c>
      <c r="E520" s="13">
        <v>356.13505325373131</v>
      </c>
      <c r="F520" s="11"/>
      <c r="G520" s="13">
        <f t="shared" si="179"/>
        <v>391.7485585791045</v>
      </c>
      <c r="H520" s="11"/>
      <c r="I520" s="13"/>
      <c r="J520" s="31"/>
      <c r="K520" s="65"/>
      <c r="L520" s="66"/>
      <c r="M520" s="138">
        <v>12781.319568000001</v>
      </c>
      <c r="N520" s="139"/>
      <c r="O520" s="138">
        <f t="shared" si="184"/>
        <v>15259.451524800003</v>
      </c>
      <c r="P520" s="143"/>
      <c r="Q520" s="138"/>
      <c r="R520" s="139"/>
      <c r="S520" s="138"/>
      <c r="T520" s="139"/>
    </row>
    <row r="521" spans="2:20">
      <c r="B521" s="92">
        <v>1000</v>
      </c>
      <c r="C521" s="93" t="s">
        <v>4</v>
      </c>
      <c r="D521" s="105">
        <v>200</v>
      </c>
      <c r="E521" s="13">
        <v>373.90188422686566</v>
      </c>
      <c r="F521" s="11"/>
      <c r="G521" s="13">
        <f t="shared" si="179"/>
        <v>411.29207264955227</v>
      </c>
      <c r="H521" s="11"/>
      <c r="I521" s="13"/>
      <c r="J521" s="31"/>
      <c r="K521" s="65"/>
      <c r="L521" s="66"/>
      <c r="M521" s="138">
        <v>13971.6972432</v>
      </c>
      <c r="N521" s="139"/>
      <c r="O521" s="138">
        <f t="shared" si="184"/>
        <v>16568.86696752</v>
      </c>
      <c r="P521" s="143"/>
      <c r="Q521" s="138">
        <v>13971.6972432</v>
      </c>
      <c r="R521" s="139"/>
      <c r="S521" s="138">
        <f t="shared" ref="S521:S526" si="189">((Q521*1.1)+600)+600</f>
        <v>16568.86696752</v>
      </c>
      <c r="T521" s="139"/>
    </row>
    <row r="522" spans="2:20">
      <c r="B522" s="92">
        <v>1000</v>
      </c>
      <c r="C522" s="93" t="s">
        <v>4</v>
      </c>
      <c r="D522" s="105">
        <v>300</v>
      </c>
      <c r="E522" s="13">
        <v>380.53233170149252</v>
      </c>
      <c r="F522" s="11"/>
      <c r="G522" s="13">
        <f t="shared" si="179"/>
        <v>418.58556487164179</v>
      </c>
      <c r="H522" s="11"/>
      <c r="I522" s="13">
        <v>365.44952238805968</v>
      </c>
      <c r="J522" s="31"/>
      <c r="K522" s="65">
        <f t="shared" si="178"/>
        <v>401.99447462686567</v>
      </c>
      <c r="L522" s="66"/>
      <c r="M522" s="138">
        <v>14415.937224000001</v>
      </c>
      <c r="N522" s="139"/>
      <c r="O522" s="138">
        <f t="shared" si="184"/>
        <v>17057.530946400002</v>
      </c>
      <c r="P522" s="143"/>
      <c r="Q522" s="138">
        <v>14415.937224000001</v>
      </c>
      <c r="R522" s="139"/>
      <c r="S522" s="138">
        <f t="shared" si="189"/>
        <v>17057.530946400002</v>
      </c>
      <c r="T522" s="139"/>
    </row>
    <row r="523" spans="2:20">
      <c r="B523" s="92">
        <v>1000</v>
      </c>
      <c r="C523" s="93" t="s">
        <v>4</v>
      </c>
      <c r="D523" s="105">
        <v>400</v>
      </c>
      <c r="E523" s="13">
        <v>390.03702247164171</v>
      </c>
      <c r="F523" s="11"/>
      <c r="G523" s="13">
        <f t="shared" si="179"/>
        <v>429.0407247188059</v>
      </c>
      <c r="H523" s="11"/>
      <c r="I523" s="13">
        <v>373.02803047164173</v>
      </c>
      <c r="J523" s="31"/>
      <c r="K523" s="65">
        <f t="shared" si="178"/>
        <v>410.33083351880595</v>
      </c>
      <c r="L523" s="66"/>
      <c r="M523" s="138">
        <v>15052.751505600001</v>
      </c>
      <c r="N523" s="139"/>
      <c r="O523" s="138">
        <f t="shared" si="184"/>
        <v>17758.026656160004</v>
      </c>
      <c r="P523" s="143"/>
      <c r="Q523" s="138">
        <v>15052.751505600001</v>
      </c>
      <c r="R523" s="139"/>
      <c r="S523" s="138">
        <f t="shared" si="189"/>
        <v>17758.026656160004</v>
      </c>
      <c r="T523" s="139"/>
    </row>
    <row r="524" spans="2:20">
      <c r="B524" s="92">
        <v>1000</v>
      </c>
      <c r="C524" s="93" t="s">
        <v>4</v>
      </c>
      <c r="D524" s="105">
        <v>500</v>
      </c>
      <c r="E524" s="13">
        <v>399.35527887761191</v>
      </c>
      <c r="F524" s="11"/>
      <c r="G524" s="13">
        <f t="shared" si="179"/>
        <v>439.29080676537313</v>
      </c>
      <c r="H524" s="11"/>
      <c r="I524" s="13">
        <v>380.83374526567161</v>
      </c>
      <c r="J524" s="31"/>
      <c r="K524" s="65">
        <f t="shared" si="178"/>
        <v>418.91711979223879</v>
      </c>
      <c r="L524" s="66"/>
      <c r="M524" s="138">
        <v>15677.074684799998</v>
      </c>
      <c r="N524" s="139"/>
      <c r="O524" s="138">
        <f t="shared" si="184"/>
        <v>18444.782153280001</v>
      </c>
      <c r="P524" s="143"/>
      <c r="Q524" s="138">
        <v>15677.074684799998</v>
      </c>
      <c r="R524" s="139"/>
      <c r="S524" s="138">
        <f t="shared" si="189"/>
        <v>18444.782153280001</v>
      </c>
      <c r="T524" s="139"/>
    </row>
    <row r="525" spans="2:20">
      <c r="B525" s="92">
        <v>1000</v>
      </c>
      <c r="C525" s="93" t="s">
        <v>4</v>
      </c>
      <c r="D525" s="105">
        <v>600</v>
      </c>
      <c r="E525" s="13">
        <v>409.47448405970147</v>
      </c>
      <c r="F525" s="11"/>
      <c r="G525" s="13">
        <f t="shared" ref="G525:G591" si="190">E525*1.1</f>
        <v>450.42193246567166</v>
      </c>
      <c r="H525" s="11"/>
      <c r="I525" s="13">
        <v>388.30955319402983</v>
      </c>
      <c r="J525" s="31"/>
      <c r="K525" s="65">
        <f t="shared" ref="K525:K588" si="191">I525*1.1</f>
        <v>427.14050851343285</v>
      </c>
      <c r="L525" s="66"/>
      <c r="M525" s="138">
        <v>16355.061432</v>
      </c>
      <c r="N525" s="139"/>
      <c r="O525" s="138">
        <f t="shared" si="184"/>
        <v>19190.567575200002</v>
      </c>
      <c r="P525" s="143"/>
      <c r="Q525" s="138">
        <v>16355.061432</v>
      </c>
      <c r="R525" s="139"/>
      <c r="S525" s="138">
        <f t="shared" si="189"/>
        <v>19190.567575200002</v>
      </c>
      <c r="T525" s="139"/>
    </row>
    <row r="526" spans="2:20">
      <c r="B526" s="92">
        <v>1000</v>
      </c>
      <c r="C526" s="93" t="s">
        <v>4</v>
      </c>
      <c r="D526" s="105">
        <v>700</v>
      </c>
      <c r="E526" s="13">
        <v>431.12702614925371</v>
      </c>
      <c r="F526" s="11"/>
      <c r="G526" s="13">
        <f t="shared" si="190"/>
        <v>474.23972876417912</v>
      </c>
      <c r="H526" s="11"/>
      <c r="I526" s="13">
        <v>431.62233026865658</v>
      </c>
      <c r="J526" s="31"/>
      <c r="K526" s="65">
        <f t="shared" si="191"/>
        <v>474.78456329552228</v>
      </c>
      <c r="L526" s="66"/>
      <c r="M526" s="138">
        <v>17805.781751999999</v>
      </c>
      <c r="N526" s="139"/>
      <c r="O526" s="138">
        <f t="shared" si="184"/>
        <v>20786.359927199999</v>
      </c>
      <c r="P526" s="143"/>
      <c r="Q526" s="138">
        <v>17805.781751999999</v>
      </c>
      <c r="R526" s="139"/>
      <c r="S526" s="138">
        <f t="shared" si="189"/>
        <v>20786.359927199999</v>
      </c>
      <c r="T526" s="139"/>
    </row>
    <row r="527" spans="2:20">
      <c r="B527" s="92">
        <v>1000</v>
      </c>
      <c r="C527" s="93" t="s">
        <v>4</v>
      </c>
      <c r="D527" s="105">
        <v>800</v>
      </c>
      <c r="E527" s="13">
        <v>457.21629779104472</v>
      </c>
      <c r="F527" s="11"/>
      <c r="G527" s="13">
        <f t="shared" si="190"/>
        <v>502.93792757014921</v>
      </c>
      <c r="H527" s="11"/>
      <c r="I527" s="13">
        <v>449.52517755223874</v>
      </c>
      <c r="J527" s="31"/>
      <c r="K527" s="65">
        <f t="shared" si="191"/>
        <v>494.47769530746268</v>
      </c>
      <c r="L527" s="66"/>
      <c r="M527" s="138">
        <v>19553.762952000001</v>
      </c>
      <c r="N527" s="139"/>
      <c r="O527" s="138">
        <f t="shared" si="184"/>
        <v>22709.139247200004</v>
      </c>
      <c r="P527" s="143"/>
      <c r="Q527" s="138">
        <f>O527</f>
        <v>22709.139247200004</v>
      </c>
      <c r="R527" s="139"/>
      <c r="S527" s="138">
        <f>Q527</f>
        <v>22709.139247200004</v>
      </c>
      <c r="T527" s="139"/>
    </row>
    <row r="528" spans="2:20">
      <c r="B528" s="92">
        <v>1000</v>
      </c>
      <c r="C528" s="93" t="s">
        <v>4</v>
      </c>
      <c r="D528" s="105">
        <v>900</v>
      </c>
      <c r="E528" s="13">
        <v>467.18336117014923</v>
      </c>
      <c r="F528" s="11"/>
      <c r="G528" s="13">
        <f t="shared" si="190"/>
        <v>513.90169728716421</v>
      </c>
      <c r="H528" s="11"/>
      <c r="I528" s="13">
        <v>459.16854755820884</v>
      </c>
      <c r="J528" s="31"/>
      <c r="K528" s="65">
        <f t="shared" si="191"/>
        <v>505.08540231402975</v>
      </c>
      <c r="L528" s="66"/>
      <c r="M528" s="138">
        <v>20221.556198400001</v>
      </c>
      <c r="N528" s="139"/>
      <c r="O528" s="138">
        <f t="shared" si="184"/>
        <v>23443.711818240005</v>
      </c>
      <c r="P528" s="143"/>
      <c r="Q528" s="138">
        <f t="shared" ref="Q528:Q529" si="192">O528</f>
        <v>23443.711818240005</v>
      </c>
      <c r="R528" s="139"/>
      <c r="S528" s="138">
        <f>((Q528*1.1)+600)+600</f>
        <v>26988.083000064005</v>
      </c>
      <c r="T528" s="139"/>
    </row>
    <row r="529" spans="2:20">
      <c r="B529" s="92">
        <f>B519+50</f>
        <v>1000</v>
      </c>
      <c r="C529" s="93" t="s">
        <v>4</v>
      </c>
      <c r="D529" s="105">
        <f>D519+50</f>
        <v>1000</v>
      </c>
      <c r="E529" s="13">
        <v>477.68904558805974</v>
      </c>
      <c r="F529" s="11"/>
      <c r="G529" s="13">
        <f t="shared" si="190"/>
        <v>525.45795014686576</v>
      </c>
      <c r="H529" s="11"/>
      <c r="I529" s="9">
        <v>467.80663364776109</v>
      </c>
      <c r="J529" s="31"/>
      <c r="K529" s="65">
        <f t="shared" si="191"/>
        <v>514.58729701253719</v>
      </c>
      <c r="L529" s="66"/>
      <c r="M529" s="138">
        <v>20925.437054399998</v>
      </c>
      <c r="N529" s="139"/>
      <c r="O529" s="138">
        <f t="shared" si="184"/>
        <v>24217.98075984</v>
      </c>
      <c r="P529" s="143"/>
      <c r="Q529" s="138">
        <f t="shared" si="192"/>
        <v>24217.98075984</v>
      </c>
      <c r="R529" s="139"/>
      <c r="S529" s="138">
        <f>((Q529*1.1)+600)+600</f>
        <v>27839.778835824003</v>
      </c>
      <c r="T529" s="139"/>
    </row>
    <row r="530" spans="2:20">
      <c r="B530" s="92">
        <v>1050</v>
      </c>
      <c r="C530" s="93" t="s">
        <v>4</v>
      </c>
      <c r="D530" s="105">
        <v>100</v>
      </c>
      <c r="E530" s="13">
        <v>362.51027412537314</v>
      </c>
      <c r="F530" s="11"/>
      <c r="G530" s="13">
        <f t="shared" si="190"/>
        <v>398.76130153791047</v>
      </c>
      <c r="H530" s="11"/>
      <c r="I530" s="9"/>
      <c r="J530" s="31"/>
      <c r="K530" s="65"/>
      <c r="L530" s="66"/>
      <c r="M530" s="138">
        <v>13208.4593664</v>
      </c>
      <c r="N530" s="139"/>
      <c r="O530" s="138">
        <f t="shared" si="184"/>
        <v>15729.305303040002</v>
      </c>
      <c r="P530" s="143"/>
      <c r="Q530" s="138"/>
      <c r="R530" s="139"/>
      <c r="S530" s="138"/>
      <c r="T530" s="139"/>
    </row>
    <row r="531" spans="2:20">
      <c r="B531" s="92">
        <v>1050</v>
      </c>
      <c r="C531" s="93" t="s">
        <v>4</v>
      </c>
      <c r="D531" s="105">
        <v>200</v>
      </c>
      <c r="E531" s="13">
        <v>373.96786559999998</v>
      </c>
      <c r="F531" s="11"/>
      <c r="G531" s="13">
        <f t="shared" si="190"/>
        <v>411.36465215999999</v>
      </c>
      <c r="H531" s="11"/>
      <c r="I531" s="9"/>
      <c r="J531" s="31"/>
      <c r="K531" s="65"/>
      <c r="L531" s="66"/>
      <c r="M531" s="138">
        <v>13976.1179952</v>
      </c>
      <c r="N531" s="139"/>
      <c r="O531" s="138">
        <f t="shared" ref="O531:O563" si="193">((M531*1.1)+600)+600</f>
        <v>16573.729794720002</v>
      </c>
      <c r="P531" s="143"/>
      <c r="Q531" s="138">
        <v>13976.1179952</v>
      </c>
      <c r="R531" s="139"/>
      <c r="S531" s="138">
        <f t="shared" ref="S531:S536" si="194">((Q531*1.1)+600)+600</f>
        <v>16573.729794720002</v>
      </c>
      <c r="T531" s="139"/>
    </row>
    <row r="532" spans="2:20">
      <c r="B532" s="92">
        <v>1050</v>
      </c>
      <c r="C532" s="93" t="s">
        <v>4</v>
      </c>
      <c r="D532" s="105">
        <v>300</v>
      </c>
      <c r="E532" s="13">
        <v>384.12482514626862</v>
      </c>
      <c r="F532" s="11"/>
      <c r="G532" s="13">
        <f t="shared" si="190"/>
        <v>422.53730766089552</v>
      </c>
      <c r="H532" s="11"/>
      <c r="I532" s="9">
        <v>369.80420425074618</v>
      </c>
      <c r="J532" s="31"/>
      <c r="K532" s="65">
        <f t="shared" si="191"/>
        <v>406.78462467582085</v>
      </c>
      <c r="L532" s="66"/>
      <c r="M532" s="138">
        <v>14656.6342848</v>
      </c>
      <c r="N532" s="139"/>
      <c r="O532" s="138">
        <f t="shared" si="193"/>
        <v>17322.297713280001</v>
      </c>
      <c r="P532" s="143"/>
      <c r="Q532" s="138">
        <v>14656.6342848</v>
      </c>
      <c r="R532" s="139"/>
      <c r="S532" s="138">
        <f t="shared" si="194"/>
        <v>17322.297713280001</v>
      </c>
      <c r="T532" s="139"/>
    </row>
    <row r="533" spans="2:20">
      <c r="B533" s="92">
        <v>1050</v>
      </c>
      <c r="C533" s="93" t="s">
        <v>4</v>
      </c>
      <c r="D533" s="105">
        <v>400</v>
      </c>
      <c r="E533" s="13">
        <v>394.33412597014922</v>
      </c>
      <c r="F533" s="11"/>
      <c r="G533" s="13">
        <f t="shared" si="190"/>
        <v>433.76753856716419</v>
      </c>
      <c r="H533" s="11"/>
      <c r="I533" s="9">
        <v>378.0015170149253</v>
      </c>
      <c r="J533" s="31"/>
      <c r="K533" s="65">
        <f t="shared" si="191"/>
        <v>415.80166871641785</v>
      </c>
      <c r="L533" s="66"/>
      <c r="M533" s="138">
        <v>15340.657439999999</v>
      </c>
      <c r="N533" s="139"/>
      <c r="O533" s="138">
        <f t="shared" si="193"/>
        <v>18074.723183999999</v>
      </c>
      <c r="P533" s="143"/>
      <c r="Q533" s="138">
        <v>15340.657439999999</v>
      </c>
      <c r="R533" s="139"/>
      <c r="S533" s="138">
        <f t="shared" si="194"/>
        <v>18074.723183999999</v>
      </c>
      <c r="T533" s="139"/>
    </row>
    <row r="534" spans="2:20">
      <c r="B534" s="92">
        <v>1050</v>
      </c>
      <c r="C534" s="93" t="s">
        <v>4</v>
      </c>
      <c r="D534" s="105">
        <v>500</v>
      </c>
      <c r="E534" s="13">
        <v>404.55212568358206</v>
      </c>
      <c r="F534" s="11"/>
      <c r="G534" s="13">
        <f t="shared" si="190"/>
        <v>445.00733825194033</v>
      </c>
      <c r="H534" s="11"/>
      <c r="I534" s="9">
        <v>386.26670478805966</v>
      </c>
      <c r="J534" s="31"/>
      <c r="K534" s="65">
        <f t="shared" si="191"/>
        <v>424.89337526686563</v>
      </c>
      <c r="L534" s="66"/>
      <c r="M534" s="138">
        <v>16025.263420799998</v>
      </c>
      <c r="N534" s="139"/>
      <c r="O534" s="138">
        <f t="shared" si="193"/>
        <v>18827.789762879998</v>
      </c>
      <c r="P534" s="143"/>
      <c r="Q534" s="138">
        <v>16025.263420799998</v>
      </c>
      <c r="R534" s="139"/>
      <c r="S534" s="138">
        <f t="shared" si="194"/>
        <v>18827.789762879998</v>
      </c>
      <c r="T534" s="139"/>
    </row>
    <row r="535" spans="2:20">
      <c r="B535" s="92">
        <v>1050</v>
      </c>
      <c r="C535" s="93" t="s">
        <v>4</v>
      </c>
      <c r="D535" s="105">
        <v>600</v>
      </c>
      <c r="E535" s="13">
        <v>414.73373208358208</v>
      </c>
      <c r="F535" s="11"/>
      <c r="G535" s="13">
        <f t="shared" si="190"/>
        <v>456.20710529194031</v>
      </c>
      <c r="H535" s="11"/>
      <c r="I535" s="9">
        <v>394.61385148656711</v>
      </c>
      <c r="J535" s="31"/>
      <c r="K535" s="65">
        <f t="shared" si="191"/>
        <v>434.07523663522386</v>
      </c>
      <c r="L535" s="66"/>
      <c r="M535" s="138">
        <v>16707.4310496</v>
      </c>
      <c r="N535" s="139"/>
      <c r="O535" s="138">
        <f t="shared" si="193"/>
        <v>19578.174154560002</v>
      </c>
      <c r="P535" s="143"/>
      <c r="Q535" s="138">
        <v>16707.4310496</v>
      </c>
      <c r="R535" s="139"/>
      <c r="S535" s="138">
        <f t="shared" si="194"/>
        <v>19578.174154560002</v>
      </c>
      <c r="T535" s="139"/>
    </row>
    <row r="536" spans="2:20">
      <c r="B536" s="92">
        <v>1050</v>
      </c>
      <c r="C536" s="93" t="s">
        <v>4</v>
      </c>
      <c r="D536" s="105">
        <v>700</v>
      </c>
      <c r="E536" s="13">
        <v>445.4421140776119</v>
      </c>
      <c r="F536" s="11"/>
      <c r="G536" s="13">
        <f t="shared" si="190"/>
        <v>489.98632548537313</v>
      </c>
      <c r="H536" s="11"/>
      <c r="I536" s="9">
        <v>435.55970213731342</v>
      </c>
      <c r="J536" s="31"/>
      <c r="K536" s="65">
        <f t="shared" si="191"/>
        <v>479.11567235104479</v>
      </c>
      <c r="L536" s="66"/>
      <c r="M536" s="138">
        <v>18764.892643199997</v>
      </c>
      <c r="N536" s="139"/>
      <c r="O536" s="138">
        <f t="shared" si="193"/>
        <v>21841.381907519997</v>
      </c>
      <c r="P536" s="143"/>
      <c r="Q536" s="138">
        <v>18764.892643199997</v>
      </c>
      <c r="R536" s="139"/>
      <c r="S536" s="138">
        <f t="shared" si="194"/>
        <v>21841.381907519997</v>
      </c>
      <c r="T536" s="139"/>
    </row>
    <row r="537" spans="2:20">
      <c r="B537" s="92">
        <v>1050</v>
      </c>
      <c r="C537" s="93" t="s">
        <v>4</v>
      </c>
      <c r="D537" s="105">
        <v>800</v>
      </c>
      <c r="E537" s="13">
        <v>465.84429435223888</v>
      </c>
      <c r="F537" s="11"/>
      <c r="G537" s="13">
        <f t="shared" si="190"/>
        <v>512.42872378746279</v>
      </c>
      <c r="H537" s="11"/>
      <c r="I537" s="9">
        <v>453.00307644179099</v>
      </c>
      <c r="J537" s="31"/>
      <c r="K537" s="65">
        <f t="shared" si="191"/>
        <v>498.30338408597015</v>
      </c>
      <c r="L537" s="66"/>
      <c r="M537" s="138">
        <v>20131.838721600001</v>
      </c>
      <c r="N537" s="139"/>
      <c r="O537" s="138">
        <f t="shared" si="193"/>
        <v>23345.022593760004</v>
      </c>
      <c r="P537" s="143"/>
      <c r="Q537" s="138">
        <f>O537</f>
        <v>23345.022593760004</v>
      </c>
      <c r="R537" s="139"/>
      <c r="S537" s="138">
        <f>Q537</f>
        <v>23345.022593760004</v>
      </c>
      <c r="T537" s="139"/>
    </row>
    <row r="538" spans="2:20">
      <c r="B538" s="92">
        <v>1050</v>
      </c>
      <c r="C538" s="93" t="s">
        <v>4</v>
      </c>
      <c r="D538" s="105">
        <v>900</v>
      </c>
      <c r="E538" s="13">
        <v>477.27812661492538</v>
      </c>
      <c r="F538" s="11"/>
      <c r="G538" s="13">
        <f t="shared" si="190"/>
        <v>525.00593927641796</v>
      </c>
      <c r="H538" s="11"/>
      <c r="I538" s="9">
        <v>461.83315945074622</v>
      </c>
      <c r="J538" s="31"/>
      <c r="K538" s="65">
        <f t="shared" si="191"/>
        <v>508.01647539582086</v>
      </c>
      <c r="L538" s="66"/>
      <c r="M538" s="138">
        <v>20897.9054832</v>
      </c>
      <c r="N538" s="139"/>
      <c r="O538" s="138">
        <f t="shared" si="193"/>
        <v>24187.696031520001</v>
      </c>
      <c r="P538" s="143"/>
      <c r="Q538" s="138">
        <f t="shared" ref="Q538:Q540" si="195">O538</f>
        <v>24187.696031520001</v>
      </c>
      <c r="R538" s="139"/>
      <c r="S538" s="138">
        <f>((Q538*1.1)+600)+600</f>
        <v>27806.465634672004</v>
      </c>
      <c r="T538" s="139"/>
    </row>
    <row r="539" spans="2:20">
      <c r="B539" s="92">
        <v>1050</v>
      </c>
      <c r="C539" s="93" t="s">
        <v>4</v>
      </c>
      <c r="D539" s="105">
        <v>1000</v>
      </c>
      <c r="E539" s="13">
        <v>488.94339668059695</v>
      </c>
      <c r="F539" s="11"/>
      <c r="G539" s="13">
        <f t="shared" si="190"/>
        <v>537.83773634865668</v>
      </c>
      <c r="H539" s="11"/>
      <c r="I539" s="9">
        <v>470.42127130746263</v>
      </c>
      <c r="J539" s="31"/>
      <c r="K539" s="65">
        <f t="shared" si="191"/>
        <v>517.46339843820897</v>
      </c>
      <c r="L539" s="66"/>
      <c r="M539" s="138">
        <v>21679.478577599995</v>
      </c>
      <c r="N539" s="139"/>
      <c r="O539" s="138">
        <f t="shared" si="193"/>
        <v>25047.426435359997</v>
      </c>
      <c r="P539" s="143"/>
      <c r="Q539" s="138">
        <f t="shared" si="195"/>
        <v>25047.426435359997</v>
      </c>
      <c r="R539" s="139"/>
      <c r="S539" s="138">
        <f>((Q539*1.1)+600)+600</f>
        <v>28752.169078896</v>
      </c>
      <c r="T539" s="139"/>
    </row>
    <row r="540" spans="2:20">
      <c r="B540" s="92">
        <v>1050</v>
      </c>
      <c r="C540" s="93" t="s">
        <v>4</v>
      </c>
      <c r="D540" s="104">
        <v>1050</v>
      </c>
      <c r="E540" s="13">
        <v>494.05659804179106</v>
      </c>
      <c r="F540" s="11"/>
      <c r="G540" s="13">
        <f t="shared" si="190"/>
        <v>543.46225784597016</v>
      </c>
      <c r="H540" s="11"/>
      <c r="I540" s="9">
        <v>473.99589356417903</v>
      </c>
      <c r="J540" s="31"/>
      <c r="K540" s="65">
        <f t="shared" si="191"/>
        <v>521.39548292059692</v>
      </c>
      <c r="L540" s="66"/>
      <c r="M540" s="138">
        <v>22022.063068799998</v>
      </c>
      <c r="N540" s="139"/>
      <c r="O540" s="138">
        <f t="shared" si="193"/>
        <v>25424.26937568</v>
      </c>
      <c r="P540" s="143"/>
      <c r="Q540" s="138">
        <f t="shared" si="195"/>
        <v>25424.26937568</v>
      </c>
      <c r="R540" s="139"/>
      <c r="S540" s="138">
        <f>((M540*1.1)+600)+600</f>
        <v>25424.26937568</v>
      </c>
      <c r="T540" s="139"/>
    </row>
    <row r="541" spans="2:20">
      <c r="B541" s="92">
        <v>1100</v>
      </c>
      <c r="C541" s="93" t="s">
        <v>4</v>
      </c>
      <c r="D541" s="105">
        <v>100</v>
      </c>
      <c r="E541" s="13">
        <v>364.70493886567158</v>
      </c>
      <c r="F541" s="11"/>
      <c r="G541" s="13">
        <f t="shared" si="190"/>
        <v>401.17543275223875</v>
      </c>
      <c r="H541" s="11"/>
      <c r="I541" s="9"/>
      <c r="J541" s="31"/>
      <c r="K541" s="65"/>
      <c r="L541" s="66"/>
      <c r="M541" s="138">
        <v>13355.501904000001</v>
      </c>
      <c r="N541" s="139"/>
      <c r="O541" s="138">
        <f t="shared" si="193"/>
        <v>15891.052094400002</v>
      </c>
      <c r="P541" s="143"/>
      <c r="Q541" s="138"/>
      <c r="R541" s="139"/>
      <c r="S541" s="138"/>
      <c r="T541" s="139"/>
    </row>
    <row r="542" spans="2:20">
      <c r="B542" s="92">
        <v>1100</v>
      </c>
      <c r="C542" s="93" t="s">
        <v>4</v>
      </c>
      <c r="D542" s="105">
        <v>200</v>
      </c>
      <c r="E542" s="13">
        <v>376.38003216716419</v>
      </c>
      <c r="F542" s="11"/>
      <c r="G542" s="13">
        <f t="shared" si="190"/>
        <v>414.01803538388066</v>
      </c>
      <c r="H542" s="11"/>
      <c r="I542" s="9"/>
      <c r="J542" s="31"/>
      <c r="K542" s="65"/>
      <c r="L542" s="66"/>
      <c r="M542" s="138">
        <v>14137.7331552</v>
      </c>
      <c r="N542" s="139"/>
      <c r="O542" s="138">
        <f t="shared" si="193"/>
        <v>16751.50647072</v>
      </c>
      <c r="P542" s="143"/>
      <c r="Q542" s="138">
        <v>14137.7331552</v>
      </c>
      <c r="R542" s="139"/>
      <c r="S542" s="138">
        <f>((Q542*1.1)+600)+600</f>
        <v>16751.50647072</v>
      </c>
      <c r="T542" s="139"/>
    </row>
    <row r="543" spans="2:20">
      <c r="B543" s="92">
        <v>1100</v>
      </c>
      <c r="C543" s="93" t="s">
        <v>4</v>
      </c>
      <c r="D543" s="105">
        <v>300</v>
      </c>
      <c r="E543" s="13">
        <v>386.76635835223874</v>
      </c>
      <c r="F543" s="11"/>
      <c r="G543" s="13">
        <f t="shared" si="190"/>
        <v>425.44299418746266</v>
      </c>
      <c r="H543" s="11"/>
      <c r="I543" s="9">
        <v>371.97232850149248</v>
      </c>
      <c r="J543" s="31"/>
      <c r="K543" s="65">
        <f t="shared" si="191"/>
        <v>409.16956135164179</v>
      </c>
      <c r="L543" s="66"/>
      <c r="M543" s="138">
        <v>14833.617009599999</v>
      </c>
      <c r="N543" s="139"/>
      <c r="O543" s="138">
        <f t="shared" si="193"/>
        <v>17516.978710560001</v>
      </c>
      <c r="P543" s="143"/>
      <c r="Q543" s="138">
        <v>14833.617009599999</v>
      </c>
      <c r="R543" s="139"/>
      <c r="S543" s="138">
        <f>((Q543*1.1)+600)+600</f>
        <v>17516.978710560001</v>
      </c>
      <c r="T543" s="139"/>
    </row>
    <row r="544" spans="2:20">
      <c r="B544" s="92">
        <v>1100</v>
      </c>
      <c r="C544" s="93" t="s">
        <v>4</v>
      </c>
      <c r="D544" s="105">
        <v>400</v>
      </c>
      <c r="E544" s="13">
        <v>399.2737045970149</v>
      </c>
      <c r="F544" s="11"/>
      <c r="G544" s="13">
        <f t="shared" si="190"/>
        <v>439.20107505671643</v>
      </c>
      <c r="H544" s="11"/>
      <c r="I544" s="9">
        <v>380.45569862686563</v>
      </c>
      <c r="J544" s="31"/>
      <c r="K544" s="65">
        <f t="shared" si="191"/>
        <v>418.50126848955222</v>
      </c>
      <c r="L544" s="66"/>
      <c r="M544" s="138">
        <v>15671.609208</v>
      </c>
      <c r="N544" s="139"/>
      <c r="O544" s="138">
        <f t="shared" si="193"/>
        <v>18438.770128800003</v>
      </c>
      <c r="P544" s="143"/>
      <c r="Q544" s="138">
        <v>15671.609208</v>
      </c>
      <c r="R544" s="139"/>
      <c r="S544" s="138">
        <f>((Q544*1.1)+600)+600</f>
        <v>18438.770128800003</v>
      </c>
      <c r="T544" s="139"/>
    </row>
    <row r="545" spans="2:20">
      <c r="B545" s="92">
        <v>1100</v>
      </c>
      <c r="C545" s="93" t="s">
        <v>4</v>
      </c>
      <c r="D545" s="105">
        <v>500</v>
      </c>
      <c r="E545" s="13">
        <v>409.63289853134324</v>
      </c>
      <c r="F545" s="11"/>
      <c r="G545" s="13">
        <f t="shared" si="190"/>
        <v>450.59618838447761</v>
      </c>
      <c r="H545" s="11"/>
      <c r="I545" s="9">
        <v>389.06032062089542</v>
      </c>
      <c r="J545" s="31"/>
      <c r="K545" s="65">
        <f t="shared" si="191"/>
        <v>427.96635268298502</v>
      </c>
      <c r="L545" s="66"/>
      <c r="M545" s="138">
        <v>16365.675201599999</v>
      </c>
      <c r="N545" s="139"/>
      <c r="O545" s="138">
        <f t="shared" si="193"/>
        <v>19202.242721760002</v>
      </c>
      <c r="P545" s="143"/>
      <c r="Q545" s="138">
        <v>16365.675201599999</v>
      </c>
      <c r="R545" s="139"/>
      <c r="S545" s="138">
        <f>((Q545*1.1)+600)+600</f>
        <v>19202.242721760002</v>
      </c>
      <c r="T545" s="139"/>
    </row>
    <row r="546" spans="2:20">
      <c r="B546" s="92">
        <v>1100</v>
      </c>
      <c r="C546" s="93" t="s">
        <v>4</v>
      </c>
      <c r="D546" s="105">
        <v>600</v>
      </c>
      <c r="E546" s="13">
        <v>418.12067727761189</v>
      </c>
      <c r="F546" s="11"/>
      <c r="G546" s="13">
        <f t="shared" si="190"/>
        <v>459.93274500537314</v>
      </c>
      <c r="H546" s="11"/>
      <c r="I546" s="9">
        <v>397.58656384477609</v>
      </c>
      <c r="J546" s="31"/>
      <c r="K546" s="65">
        <f t="shared" si="191"/>
        <v>437.34522022925375</v>
      </c>
      <c r="L546" s="66"/>
      <c r="M546" s="138">
        <v>16934.356377600001</v>
      </c>
      <c r="N546" s="139"/>
      <c r="O546" s="138">
        <f t="shared" si="193"/>
        <v>19827.792015360003</v>
      </c>
      <c r="P546" s="143"/>
      <c r="Q546" s="138">
        <v>16934.356377600001</v>
      </c>
      <c r="R546" s="139"/>
      <c r="S546" s="138">
        <f>((Q546*1.1)+600)+600</f>
        <v>19827.792015360003</v>
      </c>
      <c r="T546" s="139"/>
    </row>
    <row r="547" spans="2:20">
      <c r="B547" s="92">
        <v>1100</v>
      </c>
      <c r="C547" s="93" t="s">
        <v>4</v>
      </c>
      <c r="D547" s="105">
        <v>700</v>
      </c>
      <c r="E547" s="13">
        <v>451.68983999999995</v>
      </c>
      <c r="F547" s="11"/>
      <c r="G547" s="13">
        <f t="shared" si="190"/>
        <v>496.85882399999997</v>
      </c>
      <c r="H547" s="11"/>
      <c r="I547" s="9">
        <v>441.98495641791038</v>
      </c>
      <c r="J547" s="31"/>
      <c r="K547" s="65">
        <f t="shared" si="191"/>
        <v>486.18345205970144</v>
      </c>
      <c r="L547" s="66"/>
      <c r="M547" s="138">
        <v>19183.490280000002</v>
      </c>
      <c r="N547" s="139"/>
      <c r="O547" s="138">
        <f t="shared" si="193"/>
        <v>22301.839308000002</v>
      </c>
      <c r="P547" s="143"/>
      <c r="Q547" s="138">
        <f>O547</f>
        <v>22301.839308000002</v>
      </c>
      <c r="R547" s="139"/>
      <c r="S547" s="138">
        <f>Q547</f>
        <v>22301.839308000002</v>
      </c>
      <c r="T547" s="139"/>
    </row>
    <row r="548" spans="2:20">
      <c r="B548" s="92">
        <v>1100</v>
      </c>
      <c r="C548" s="93" t="s">
        <v>4</v>
      </c>
      <c r="D548" s="105">
        <v>800</v>
      </c>
      <c r="E548" s="13">
        <v>462.31795980895521</v>
      </c>
      <c r="F548" s="11"/>
      <c r="G548" s="13">
        <f t="shared" si="190"/>
        <v>508.54975578985079</v>
      </c>
      <c r="H548" s="11"/>
      <c r="I548" s="9">
        <v>449.41756577910445</v>
      </c>
      <c r="J548" s="31"/>
      <c r="K548" s="65">
        <f t="shared" si="191"/>
        <v>494.35932235701495</v>
      </c>
      <c r="L548" s="66"/>
      <c r="M548" s="138">
        <v>19895.5743072</v>
      </c>
      <c r="N548" s="139"/>
      <c r="O548" s="138">
        <f t="shared" si="193"/>
        <v>23085.131737920001</v>
      </c>
      <c r="P548" s="143"/>
      <c r="Q548" s="138">
        <f t="shared" ref="Q548:Q551" si="196">O548</f>
        <v>23085.131737920001</v>
      </c>
      <c r="R548" s="139"/>
      <c r="S548" s="138">
        <f>((Q548*1.1)+600)+600</f>
        <v>26593.644911712003</v>
      </c>
      <c r="T548" s="139"/>
    </row>
    <row r="549" spans="2:20">
      <c r="B549" s="92">
        <v>1100</v>
      </c>
      <c r="C549" s="93" t="s">
        <v>4</v>
      </c>
      <c r="D549" s="105">
        <v>900</v>
      </c>
      <c r="E549" s="13">
        <v>482.12263880597015</v>
      </c>
      <c r="F549" s="11"/>
      <c r="G549" s="13">
        <f t="shared" si="190"/>
        <v>530.33490268656726</v>
      </c>
      <c r="H549" s="11"/>
      <c r="I549" s="9">
        <v>466.85519999999997</v>
      </c>
      <c r="J549" s="31"/>
      <c r="K549" s="65">
        <f t="shared" si="191"/>
        <v>513.54071999999996</v>
      </c>
      <c r="L549" s="66"/>
      <c r="M549" s="138">
        <v>21222.487800000003</v>
      </c>
      <c r="N549" s="139"/>
      <c r="O549" s="138">
        <f t="shared" si="193"/>
        <v>24544.736580000004</v>
      </c>
      <c r="P549" s="143"/>
      <c r="Q549" s="138">
        <f t="shared" si="196"/>
        <v>24544.736580000004</v>
      </c>
      <c r="R549" s="139"/>
      <c r="S549" s="138">
        <f>((Q549*1.1)+600)+600</f>
        <v>28199.210238000007</v>
      </c>
      <c r="T549" s="139"/>
    </row>
    <row r="550" spans="2:20">
      <c r="B550" s="92">
        <v>1100</v>
      </c>
      <c r="C550" s="93" t="s">
        <v>4</v>
      </c>
      <c r="D550" s="105">
        <v>1000</v>
      </c>
      <c r="E550" s="13">
        <v>492.19275739701487</v>
      </c>
      <c r="F550" s="11"/>
      <c r="G550" s="13">
        <f t="shared" si="190"/>
        <v>541.41203313671645</v>
      </c>
      <c r="H550" s="11"/>
      <c r="I550" s="9">
        <v>475.68262008358209</v>
      </c>
      <c r="J550" s="31"/>
      <c r="K550" s="65">
        <f t="shared" si="191"/>
        <v>523.2508820919403</v>
      </c>
      <c r="L550" s="66"/>
      <c r="M550" s="138">
        <v>21897.185745600003</v>
      </c>
      <c r="N550" s="139"/>
      <c r="O550" s="138">
        <f t="shared" si="193"/>
        <v>25286.904320160007</v>
      </c>
      <c r="P550" s="143"/>
      <c r="Q550" s="138">
        <f t="shared" si="196"/>
        <v>25286.904320160007</v>
      </c>
      <c r="R550" s="139"/>
      <c r="S550" s="138">
        <f>((M550*1.1)+600)+600</f>
        <v>25286.904320160007</v>
      </c>
      <c r="T550" s="139"/>
    </row>
    <row r="551" spans="2:20">
      <c r="B551" s="92">
        <v>1100</v>
      </c>
      <c r="C551" s="93" t="s">
        <v>4</v>
      </c>
      <c r="D551" s="104">
        <v>1100</v>
      </c>
      <c r="E551" s="13">
        <v>499.65445182089553</v>
      </c>
      <c r="F551" s="11"/>
      <c r="G551" s="13">
        <f t="shared" si="190"/>
        <v>549.61989700298511</v>
      </c>
      <c r="H551" s="11"/>
      <c r="I551" s="9">
        <v>484.80124585074623</v>
      </c>
      <c r="J551" s="31"/>
      <c r="K551" s="65">
        <f t="shared" si="191"/>
        <v>533.28137043582092</v>
      </c>
      <c r="L551" s="66"/>
      <c r="M551" s="138">
        <v>22397.119272</v>
      </c>
      <c r="N551" s="139"/>
      <c r="O551" s="138">
        <f t="shared" si="193"/>
        <v>25836.831199200002</v>
      </c>
      <c r="P551" s="143"/>
      <c r="Q551" s="138">
        <f t="shared" si="196"/>
        <v>25836.831199200002</v>
      </c>
      <c r="R551" s="139"/>
      <c r="S551" s="138">
        <f>((M551*1.1)+600)+600</f>
        <v>25836.831199200002</v>
      </c>
      <c r="T551" s="139"/>
    </row>
    <row r="552" spans="2:20">
      <c r="B552" s="92">
        <v>1150</v>
      </c>
      <c r="C552" s="93" t="s">
        <v>4</v>
      </c>
      <c r="D552" s="105">
        <v>100</v>
      </c>
      <c r="E552" s="13">
        <v>366.84590127761197</v>
      </c>
      <c r="F552" s="11"/>
      <c r="G552" s="13">
        <f t="shared" si="190"/>
        <v>403.5304914053732</v>
      </c>
      <c r="H552" s="11"/>
      <c r="I552" s="9"/>
      <c r="J552" s="31"/>
      <c r="K552" s="65"/>
      <c r="L552" s="66"/>
      <c r="M552" s="138">
        <v>13498.9463856</v>
      </c>
      <c r="N552" s="139"/>
      <c r="O552" s="138">
        <f t="shared" si="193"/>
        <v>16048.841024160001</v>
      </c>
      <c r="P552" s="143"/>
      <c r="Q552" s="138"/>
      <c r="R552" s="139"/>
      <c r="S552" s="138"/>
      <c r="T552" s="139"/>
    </row>
    <row r="553" spans="2:20">
      <c r="B553" s="92">
        <v>1150</v>
      </c>
      <c r="C553" s="93" t="s">
        <v>4</v>
      </c>
      <c r="D553" s="105">
        <v>200</v>
      </c>
      <c r="E553" s="13">
        <v>378.79116315223871</v>
      </c>
      <c r="F553" s="11"/>
      <c r="G553" s="13">
        <f t="shared" si="190"/>
        <v>416.67027946746259</v>
      </c>
      <c r="H553" s="11"/>
      <c r="I553" s="9"/>
      <c r="J553" s="31"/>
      <c r="K553" s="65"/>
      <c r="L553" s="66"/>
      <c r="M553" s="138">
        <v>14299.2789312</v>
      </c>
      <c r="N553" s="139"/>
      <c r="O553" s="138">
        <f t="shared" si="193"/>
        <v>16929.206824320001</v>
      </c>
      <c r="P553" s="143"/>
      <c r="Q553" s="138">
        <v>14299.2789312</v>
      </c>
      <c r="R553" s="139"/>
      <c r="S553" s="138">
        <f>((Q553*1.1)+600)+600</f>
        <v>16929.206824320001</v>
      </c>
      <c r="T553" s="139"/>
    </row>
    <row r="554" spans="2:20">
      <c r="B554" s="92">
        <v>1150</v>
      </c>
      <c r="C554" s="93" t="s">
        <v>4</v>
      </c>
      <c r="D554" s="105">
        <v>300</v>
      </c>
      <c r="E554" s="13">
        <v>389.40519904477605</v>
      </c>
      <c r="F554" s="11"/>
      <c r="G554" s="13">
        <f t="shared" si="190"/>
        <v>428.34571894925369</v>
      </c>
      <c r="H554" s="11"/>
      <c r="I554" s="9">
        <v>374.19693635820892</v>
      </c>
      <c r="J554" s="31"/>
      <c r="K554" s="65">
        <f t="shared" si="191"/>
        <v>411.61662999402984</v>
      </c>
      <c r="L554" s="66"/>
      <c r="M554" s="138">
        <v>15010.419335999999</v>
      </c>
      <c r="N554" s="139"/>
      <c r="O554" s="138">
        <f t="shared" si="193"/>
        <v>17711.4612696</v>
      </c>
      <c r="P554" s="143"/>
      <c r="Q554" s="138">
        <v>15010.419335999999</v>
      </c>
      <c r="R554" s="139"/>
      <c r="S554" s="138">
        <f>((Q554*1.1)+600)+600</f>
        <v>17711.4612696</v>
      </c>
      <c r="T554" s="139"/>
    </row>
    <row r="555" spans="2:20">
      <c r="B555" s="92">
        <v>1150</v>
      </c>
      <c r="C555" s="93" t="s">
        <v>4</v>
      </c>
      <c r="D555" s="105">
        <v>400</v>
      </c>
      <c r="E555" s="13">
        <v>400.30765934328355</v>
      </c>
      <c r="F555" s="11"/>
      <c r="G555" s="13">
        <f t="shared" si="190"/>
        <v>440.33842527761192</v>
      </c>
      <c r="H555" s="11"/>
      <c r="I555" s="9">
        <v>382.9098802388059</v>
      </c>
      <c r="J555" s="31"/>
      <c r="K555" s="65">
        <f t="shared" si="191"/>
        <v>421.20086826268653</v>
      </c>
      <c r="L555" s="66"/>
      <c r="M555" s="138">
        <v>15740.884176000001</v>
      </c>
      <c r="N555" s="139"/>
      <c r="O555" s="138">
        <f t="shared" si="193"/>
        <v>18514.972593600003</v>
      </c>
      <c r="P555" s="143"/>
      <c r="Q555" s="138">
        <v>15740.884176000001</v>
      </c>
      <c r="R555" s="139"/>
      <c r="S555" s="138">
        <f>((Q555*1.1)+600)+600</f>
        <v>18514.972593600003</v>
      </c>
      <c r="T555" s="139"/>
    </row>
    <row r="556" spans="2:20">
      <c r="B556" s="92">
        <v>1150</v>
      </c>
      <c r="C556" s="93" t="s">
        <v>4</v>
      </c>
      <c r="D556" s="105">
        <v>500</v>
      </c>
      <c r="E556" s="13">
        <v>410.80831379104472</v>
      </c>
      <c r="F556" s="11"/>
      <c r="G556" s="13">
        <f t="shared" si="190"/>
        <v>451.88914517014922</v>
      </c>
      <c r="H556" s="11"/>
      <c r="I556" s="9">
        <v>391.69442722388055</v>
      </c>
      <c r="J556" s="31"/>
      <c r="K556" s="65">
        <f t="shared" si="191"/>
        <v>430.86386994626866</v>
      </c>
      <c r="L556" s="66"/>
      <c r="M556" s="138">
        <v>16444.428024000001</v>
      </c>
      <c r="N556" s="139"/>
      <c r="O556" s="138">
        <f t="shared" si="193"/>
        <v>19288.870826400002</v>
      </c>
      <c r="P556" s="143"/>
      <c r="Q556" s="138">
        <v>16444.428024000001</v>
      </c>
      <c r="R556" s="139"/>
      <c r="S556" s="138">
        <f>((Q556*1.1)+600)+600</f>
        <v>19288.870826400002</v>
      </c>
      <c r="T556" s="139"/>
    </row>
    <row r="557" spans="2:20">
      <c r="B557" s="92">
        <v>1150</v>
      </c>
      <c r="C557" s="93" t="s">
        <v>4</v>
      </c>
      <c r="D557" s="105">
        <v>600</v>
      </c>
      <c r="E557" s="13">
        <v>421.50575842388059</v>
      </c>
      <c r="F557" s="11"/>
      <c r="G557" s="13">
        <f t="shared" si="190"/>
        <v>463.65633426626869</v>
      </c>
      <c r="H557" s="11"/>
      <c r="I557" s="9">
        <v>400.55741215522391</v>
      </c>
      <c r="J557" s="31"/>
      <c r="K557" s="65">
        <f t="shared" si="191"/>
        <v>440.61315337074632</v>
      </c>
      <c r="L557" s="66"/>
      <c r="M557" s="138">
        <v>17161.156814399998</v>
      </c>
      <c r="N557" s="139"/>
      <c r="O557" s="138">
        <f t="shared" si="193"/>
        <v>20077.272495839999</v>
      </c>
      <c r="P557" s="143"/>
      <c r="Q557" s="138">
        <v>17161.156814399998</v>
      </c>
      <c r="R557" s="139"/>
      <c r="S557" s="138">
        <f>((Q557*1.1)+600)+600</f>
        <v>20077.272495839999</v>
      </c>
      <c r="T557" s="139"/>
    </row>
    <row r="558" spans="2:20">
      <c r="B558" s="92">
        <v>1150</v>
      </c>
      <c r="C558" s="93" t="s">
        <v>4</v>
      </c>
      <c r="D558" s="105">
        <v>700</v>
      </c>
      <c r="E558" s="13">
        <v>462.78734478805967</v>
      </c>
      <c r="F558" s="11"/>
      <c r="G558" s="13">
        <f t="shared" si="190"/>
        <v>509.0660792668657</v>
      </c>
      <c r="H558" s="11"/>
      <c r="I558" s="9">
        <v>450.18283135522387</v>
      </c>
      <c r="J558" s="31"/>
      <c r="K558" s="65">
        <f t="shared" si="191"/>
        <v>495.20111449074631</v>
      </c>
      <c r="L558" s="66"/>
      <c r="M558" s="138">
        <v>19927.023100800001</v>
      </c>
      <c r="N558" s="139"/>
      <c r="O558" s="138">
        <f t="shared" si="193"/>
        <v>23119.725410880004</v>
      </c>
      <c r="P558" s="143"/>
      <c r="Q558" s="138">
        <f>O558</f>
        <v>23119.725410880004</v>
      </c>
      <c r="R558" s="139"/>
      <c r="S558" s="138">
        <f>Q558</f>
        <v>23119.725410880004</v>
      </c>
      <c r="T558" s="139"/>
    </row>
    <row r="559" spans="2:20">
      <c r="B559" s="92">
        <v>1150</v>
      </c>
      <c r="C559" s="93" t="s">
        <v>4</v>
      </c>
      <c r="D559" s="105">
        <v>800</v>
      </c>
      <c r="E559" s="13">
        <v>474.97404522985073</v>
      </c>
      <c r="F559" s="11"/>
      <c r="G559" s="13">
        <f t="shared" si="190"/>
        <v>522.47144975283584</v>
      </c>
      <c r="H559" s="11"/>
      <c r="I559" s="9">
        <v>458.99649299104476</v>
      </c>
      <c r="J559" s="31"/>
      <c r="K559" s="65">
        <f t="shared" si="191"/>
        <v>504.89614229014927</v>
      </c>
      <c r="L559" s="66"/>
      <c r="M559" s="138">
        <v>20743.532030400002</v>
      </c>
      <c r="N559" s="139"/>
      <c r="O559" s="138">
        <f t="shared" si="193"/>
        <v>24017.885233440004</v>
      </c>
      <c r="P559" s="143"/>
      <c r="Q559" s="138">
        <f t="shared" ref="Q559:Q563" si="197">O559</f>
        <v>24017.885233440004</v>
      </c>
      <c r="R559" s="139"/>
      <c r="S559" s="138">
        <f t="shared" ref="S559:S563" si="198">Q559</f>
        <v>24017.885233440004</v>
      </c>
      <c r="T559" s="139"/>
    </row>
    <row r="560" spans="2:20">
      <c r="B560" s="92">
        <v>1150</v>
      </c>
      <c r="C560" s="93" t="s">
        <v>4</v>
      </c>
      <c r="D560" s="94">
        <v>900</v>
      </c>
      <c r="E560" s="13">
        <v>486.98061356417907</v>
      </c>
      <c r="F560" s="11"/>
      <c r="G560" s="13">
        <f t="shared" si="190"/>
        <v>535.67867492059702</v>
      </c>
      <c r="H560" s="11"/>
      <c r="I560" s="9">
        <v>468.45848819104475</v>
      </c>
      <c r="J560" s="31"/>
      <c r="K560" s="65">
        <f t="shared" si="191"/>
        <v>515.30433701014931</v>
      </c>
      <c r="L560" s="66"/>
      <c r="M560" s="138">
        <v>21547.972108800001</v>
      </c>
      <c r="N560" s="139"/>
      <c r="O560" s="138">
        <f t="shared" si="193"/>
        <v>24902.769319680003</v>
      </c>
      <c r="P560" s="143"/>
      <c r="Q560" s="138">
        <f t="shared" si="197"/>
        <v>24902.769319680003</v>
      </c>
      <c r="R560" s="139"/>
      <c r="S560" s="138">
        <f t="shared" si="198"/>
        <v>24902.769319680003</v>
      </c>
      <c r="T560" s="139"/>
    </row>
    <row r="561" spans="2:20">
      <c r="B561" s="96">
        <v>1150</v>
      </c>
      <c r="C561" s="95" t="s">
        <v>4</v>
      </c>
      <c r="D561" s="106">
        <v>1000</v>
      </c>
      <c r="E561" s="13">
        <v>499.10813788656708</v>
      </c>
      <c r="F561" s="11"/>
      <c r="G561" s="13">
        <f t="shared" si="190"/>
        <v>549.01895167522378</v>
      </c>
      <c r="H561" s="11"/>
      <c r="I561" s="9">
        <v>481.05942146865664</v>
      </c>
      <c r="J561" s="31"/>
      <c r="K561" s="65">
        <f t="shared" si="191"/>
        <v>529.16536361552232</v>
      </c>
      <c r="L561" s="66"/>
      <c r="M561" s="138">
        <v>22360.516238400003</v>
      </c>
      <c r="N561" s="139"/>
      <c r="O561" s="138">
        <f t="shared" si="193"/>
        <v>25796.567862240005</v>
      </c>
      <c r="P561" s="143"/>
      <c r="Q561" s="138">
        <f t="shared" si="197"/>
        <v>25796.567862240005</v>
      </c>
      <c r="R561" s="139"/>
      <c r="S561" s="138">
        <f t="shared" si="198"/>
        <v>25796.567862240005</v>
      </c>
      <c r="T561" s="139"/>
    </row>
    <row r="562" spans="2:20">
      <c r="B562" s="92">
        <v>1150</v>
      </c>
      <c r="C562" s="93" t="s">
        <v>4</v>
      </c>
      <c r="D562" s="104">
        <v>1100</v>
      </c>
      <c r="E562" s="13">
        <v>508.87926913432835</v>
      </c>
      <c r="F562" s="11"/>
      <c r="G562" s="13">
        <f t="shared" si="190"/>
        <v>559.76719604776122</v>
      </c>
      <c r="H562" s="11"/>
      <c r="I562" s="9">
        <v>491.95489898507464</v>
      </c>
      <c r="J562" s="31"/>
      <c r="K562" s="65">
        <f t="shared" si="191"/>
        <v>541.1503888835822</v>
      </c>
      <c r="L562" s="66"/>
      <c r="M562" s="138">
        <v>23015.182031999997</v>
      </c>
      <c r="N562" s="139"/>
      <c r="O562" s="138">
        <f t="shared" si="193"/>
        <v>26516.700235199998</v>
      </c>
      <c r="P562" s="143"/>
      <c r="Q562" s="138">
        <f t="shared" si="197"/>
        <v>26516.700235199998</v>
      </c>
      <c r="R562" s="139"/>
      <c r="S562" s="138">
        <f t="shared" si="198"/>
        <v>26516.700235199998</v>
      </c>
      <c r="T562" s="139"/>
    </row>
    <row r="563" spans="2:20" ht="15.75" thickBot="1">
      <c r="B563" s="92">
        <v>1150</v>
      </c>
      <c r="C563" s="93" t="s">
        <v>4</v>
      </c>
      <c r="D563" s="105">
        <v>1150</v>
      </c>
      <c r="E563" s="13">
        <v>513.43337451940306</v>
      </c>
      <c r="F563" s="11"/>
      <c r="G563" s="13">
        <f t="shared" si="190"/>
        <v>564.77671197134339</v>
      </c>
      <c r="H563" s="11"/>
      <c r="I563" s="9">
        <v>751.25480138507464</v>
      </c>
      <c r="J563" s="31"/>
      <c r="K563" s="65">
        <f>E563*1.1</f>
        <v>564.77671197134339</v>
      </c>
      <c r="L563" s="66"/>
      <c r="M563" s="140">
        <v>23320.307092800002</v>
      </c>
      <c r="N563" s="141"/>
      <c r="O563" s="140">
        <f t="shared" si="193"/>
        <v>26852.337802080005</v>
      </c>
      <c r="P563" s="144"/>
      <c r="Q563" s="138">
        <f t="shared" si="197"/>
        <v>26852.337802080005</v>
      </c>
      <c r="R563" s="141"/>
      <c r="S563" s="138">
        <f t="shared" si="198"/>
        <v>26852.337802080005</v>
      </c>
      <c r="T563" s="141"/>
    </row>
    <row r="564" spans="2:20" ht="26.25" customHeight="1">
      <c r="B564" s="171" t="s">
        <v>2</v>
      </c>
      <c r="C564" s="172"/>
      <c r="D564" s="172"/>
      <c r="E564" s="175" t="s">
        <v>21</v>
      </c>
      <c r="F564" s="176"/>
      <c r="G564" s="175" t="s">
        <v>22</v>
      </c>
      <c r="H564" s="176"/>
      <c r="I564" s="175" t="s">
        <v>23</v>
      </c>
      <c r="J564" s="176"/>
      <c r="K564" s="175" t="s">
        <v>24</v>
      </c>
      <c r="L564" s="187"/>
      <c r="M564" s="213" t="s">
        <v>25</v>
      </c>
      <c r="N564" s="214"/>
      <c r="O564" s="214" t="s">
        <v>26</v>
      </c>
      <c r="P564" s="214"/>
      <c r="Q564" s="214" t="s">
        <v>27</v>
      </c>
      <c r="R564" s="214"/>
      <c r="S564" s="214" t="s">
        <v>28</v>
      </c>
      <c r="T564" s="228"/>
    </row>
    <row r="565" spans="2:20" ht="15.75" thickBot="1">
      <c r="B565" s="173"/>
      <c r="C565" s="174"/>
      <c r="D565" s="174"/>
      <c r="E565" s="177" t="s">
        <v>7</v>
      </c>
      <c r="F565" s="177"/>
      <c r="G565" s="177" t="s">
        <v>7</v>
      </c>
      <c r="H565" s="177"/>
      <c r="I565" s="177" t="s">
        <v>7</v>
      </c>
      <c r="J565" s="177"/>
      <c r="K565" s="177" t="s">
        <v>7</v>
      </c>
      <c r="L565" s="177"/>
      <c r="M565" s="226" t="s">
        <v>8</v>
      </c>
      <c r="N565" s="223"/>
      <c r="O565" s="223" t="s">
        <v>8</v>
      </c>
      <c r="P565" s="223"/>
      <c r="Q565" s="223" t="s">
        <v>8</v>
      </c>
      <c r="R565" s="223"/>
      <c r="S565" s="223" t="s">
        <v>8</v>
      </c>
      <c r="T565" s="227"/>
    </row>
    <row r="566" spans="2:20" ht="15.75" thickBot="1">
      <c r="B566" s="110" t="s">
        <v>3</v>
      </c>
      <c r="C566" s="111"/>
      <c r="D566" s="112"/>
      <c r="E566" s="224">
        <v>120</v>
      </c>
      <c r="F566" s="225"/>
      <c r="G566" s="224">
        <v>120</v>
      </c>
      <c r="H566" s="225"/>
      <c r="I566" s="224">
        <v>120</v>
      </c>
      <c r="J566" s="225"/>
      <c r="K566" s="224">
        <v>120</v>
      </c>
      <c r="L566" s="225"/>
      <c r="M566" s="206">
        <v>120</v>
      </c>
      <c r="N566" s="207"/>
      <c r="O566" s="206">
        <v>120</v>
      </c>
      <c r="P566" s="207"/>
      <c r="Q566" s="206">
        <v>120</v>
      </c>
      <c r="R566" s="207"/>
      <c r="S566" s="206">
        <v>120</v>
      </c>
      <c r="T566" s="207"/>
    </row>
    <row r="567" spans="2:20">
      <c r="B567" s="92">
        <v>1200</v>
      </c>
      <c r="C567" s="93" t="s">
        <v>4</v>
      </c>
      <c r="D567" s="105">
        <v>100</v>
      </c>
      <c r="E567" s="3">
        <v>368.98686368955219</v>
      </c>
      <c r="F567" s="12"/>
      <c r="G567" s="3">
        <f t="shared" si="190"/>
        <v>405.88555005850742</v>
      </c>
      <c r="H567" s="12"/>
      <c r="I567" s="42"/>
      <c r="J567" s="31"/>
      <c r="K567" s="69"/>
      <c r="L567" s="33"/>
      <c r="M567" s="136">
        <v>13642.390867200002</v>
      </c>
      <c r="N567" s="137"/>
      <c r="O567" s="136">
        <f t="shared" ref="O567:O598" si="199">((M567*1.1)+600)+600</f>
        <v>16206.629953920003</v>
      </c>
      <c r="P567" s="137"/>
      <c r="Q567" s="136"/>
      <c r="R567" s="137"/>
      <c r="S567" s="136"/>
      <c r="T567" s="137"/>
    </row>
    <row r="568" spans="2:20">
      <c r="B568" s="92">
        <v>1200</v>
      </c>
      <c r="C568" s="93" t="s">
        <v>4</v>
      </c>
      <c r="D568" s="105">
        <v>200</v>
      </c>
      <c r="E568" s="13">
        <v>384.32303555820897</v>
      </c>
      <c r="F568" s="11"/>
      <c r="G568" s="13">
        <f t="shared" si="190"/>
        <v>422.75533911402988</v>
      </c>
      <c r="H568" s="11"/>
      <c r="I568" s="9"/>
      <c r="J568" s="31"/>
      <c r="K568" s="65"/>
      <c r="L568" s="66"/>
      <c r="M568" s="138">
        <v>14669.9143824</v>
      </c>
      <c r="N568" s="139"/>
      <c r="O568" s="138">
        <f t="shared" si="199"/>
        <v>17336.90582064</v>
      </c>
      <c r="P568" s="139"/>
      <c r="Q568" s="138">
        <v>14669.9143824</v>
      </c>
      <c r="R568" s="139"/>
      <c r="S568" s="138">
        <f>((Q568*1.1)+600)+600</f>
        <v>17336.90582064</v>
      </c>
      <c r="T568" s="139"/>
    </row>
    <row r="569" spans="2:20">
      <c r="B569" s="92">
        <v>1200</v>
      </c>
      <c r="C569" s="93" t="s">
        <v>4</v>
      </c>
      <c r="D569" s="105">
        <v>300</v>
      </c>
      <c r="E569" s="13">
        <v>390.78669514029849</v>
      </c>
      <c r="F569" s="11"/>
      <c r="G569" s="13">
        <f t="shared" si="190"/>
        <v>429.8653646543284</v>
      </c>
      <c r="H569" s="11"/>
      <c r="I569" s="9">
        <v>375.651219080597</v>
      </c>
      <c r="J569" s="31"/>
      <c r="K569" s="65">
        <f t="shared" si="191"/>
        <v>413.21634098865673</v>
      </c>
      <c r="L569" s="66"/>
      <c r="M569" s="138">
        <v>15102.9795744</v>
      </c>
      <c r="N569" s="139"/>
      <c r="O569" s="138">
        <f t="shared" si="199"/>
        <v>17813.277531840002</v>
      </c>
      <c r="P569" s="139"/>
      <c r="Q569" s="138">
        <v>15102.9795744</v>
      </c>
      <c r="R569" s="139"/>
      <c r="S569" s="138">
        <f>((Q569*1.1)+600)+600</f>
        <v>17813.277531840002</v>
      </c>
      <c r="T569" s="139"/>
    </row>
    <row r="570" spans="2:20">
      <c r="B570" s="92">
        <v>1200</v>
      </c>
      <c r="C570" s="93" t="s">
        <v>4</v>
      </c>
      <c r="D570" s="105">
        <v>400</v>
      </c>
      <c r="E570" s="13">
        <v>411.42259149850747</v>
      </c>
      <c r="F570" s="11"/>
      <c r="G570" s="13">
        <f t="shared" si="190"/>
        <v>452.56485064835823</v>
      </c>
      <c r="H570" s="11"/>
      <c r="I570" s="9">
        <v>387.02782803582085</v>
      </c>
      <c r="J570" s="31"/>
      <c r="K570" s="65">
        <f t="shared" si="191"/>
        <v>425.73061083940297</v>
      </c>
      <c r="L570" s="66"/>
      <c r="M570" s="138">
        <v>16485.584630400004</v>
      </c>
      <c r="N570" s="139"/>
      <c r="O570" s="138">
        <f t="shared" si="199"/>
        <v>19334.143093440005</v>
      </c>
      <c r="P570" s="139"/>
      <c r="Q570" s="138">
        <v>16485.584630400004</v>
      </c>
      <c r="R570" s="139"/>
      <c r="S570" s="138">
        <f>((Q570*1.1)+600)+600</f>
        <v>19334.143093440005</v>
      </c>
      <c r="T570" s="139"/>
    </row>
    <row r="571" spans="2:20">
      <c r="B571" s="92">
        <v>1200</v>
      </c>
      <c r="C571" s="93" t="s">
        <v>4</v>
      </c>
      <c r="D571" s="105">
        <v>500</v>
      </c>
      <c r="E571" s="13">
        <v>416.04010409552239</v>
      </c>
      <c r="F571" s="11"/>
      <c r="G571" s="13">
        <f t="shared" si="190"/>
        <v>457.6441145050747</v>
      </c>
      <c r="H571" s="11"/>
      <c r="I571" s="9">
        <v>396.10781179701496</v>
      </c>
      <c r="J571" s="31"/>
      <c r="K571" s="65">
        <f t="shared" si="191"/>
        <v>435.71859297671648</v>
      </c>
      <c r="L571" s="66"/>
      <c r="M571" s="138">
        <v>16794.9579744</v>
      </c>
      <c r="N571" s="139"/>
      <c r="O571" s="138">
        <f t="shared" si="199"/>
        <v>19674.453771840002</v>
      </c>
      <c r="P571" s="139"/>
      <c r="Q571" s="138">
        <v>16794.9579744</v>
      </c>
      <c r="R571" s="139"/>
      <c r="S571" s="138">
        <f>((Q571*1.1)+600)+600</f>
        <v>19674.453771840002</v>
      </c>
      <c r="T571" s="139"/>
    </row>
    <row r="572" spans="2:20">
      <c r="B572" s="92">
        <v>1200</v>
      </c>
      <c r="C572" s="93" t="s">
        <v>4</v>
      </c>
      <c r="D572" s="105">
        <v>600</v>
      </c>
      <c r="E572" s="13">
        <v>422.56903493731346</v>
      </c>
      <c r="F572" s="11"/>
      <c r="G572" s="13">
        <f t="shared" si="190"/>
        <v>464.82593843104485</v>
      </c>
      <c r="H572" s="11"/>
      <c r="I572" s="9">
        <v>403.29714813134331</v>
      </c>
      <c r="J572" s="31"/>
      <c r="K572" s="65">
        <f t="shared" si="191"/>
        <v>443.62686294447769</v>
      </c>
      <c r="L572" s="66"/>
      <c r="M572" s="138">
        <v>17232.396340800002</v>
      </c>
      <c r="N572" s="139"/>
      <c r="O572" s="138">
        <f t="shared" si="199"/>
        <v>20155.635974880002</v>
      </c>
      <c r="P572" s="139"/>
      <c r="Q572" s="138">
        <v>17232.396340800002</v>
      </c>
      <c r="R572" s="139"/>
      <c r="S572" s="138">
        <f>((Q572*1.1)+600)+600</f>
        <v>20155.635974880002</v>
      </c>
      <c r="T572" s="139"/>
    </row>
    <row r="573" spans="2:20">
      <c r="B573" s="92">
        <v>1200</v>
      </c>
      <c r="C573" s="93" t="s">
        <v>4</v>
      </c>
      <c r="D573" s="105">
        <v>700</v>
      </c>
      <c r="E573" s="13">
        <v>465.8768412179104</v>
      </c>
      <c r="F573" s="11"/>
      <c r="G573" s="13">
        <f t="shared" si="190"/>
        <v>512.46452533970148</v>
      </c>
      <c r="H573" s="11"/>
      <c r="I573" s="9">
        <v>457.76557053134326</v>
      </c>
      <c r="J573" s="31"/>
      <c r="K573" s="65">
        <f t="shared" si="191"/>
        <v>503.54212758447761</v>
      </c>
      <c r="L573" s="66"/>
      <c r="M573" s="138">
        <v>20134.0193616</v>
      </c>
      <c r="N573" s="139"/>
      <c r="O573" s="138">
        <f t="shared" si="199"/>
        <v>23347.42129776</v>
      </c>
      <c r="P573" s="139"/>
      <c r="Q573" s="138">
        <f>O573</f>
        <v>23347.42129776</v>
      </c>
      <c r="R573" s="139"/>
      <c r="S573" s="138">
        <f>Q573</f>
        <v>23347.42129776</v>
      </c>
      <c r="T573" s="139"/>
    </row>
    <row r="574" spans="2:20">
      <c r="B574" s="92">
        <v>1200</v>
      </c>
      <c r="C574" s="93" t="s">
        <v>4</v>
      </c>
      <c r="D574" s="105">
        <v>800</v>
      </c>
      <c r="E574" s="13">
        <v>479.47145989253727</v>
      </c>
      <c r="F574" s="11"/>
      <c r="G574" s="13">
        <f t="shared" si="190"/>
        <v>527.418605881791</v>
      </c>
      <c r="H574" s="11"/>
      <c r="I574" s="9">
        <v>466.98529869850745</v>
      </c>
      <c r="J574" s="31"/>
      <c r="K574" s="65">
        <f t="shared" si="191"/>
        <v>513.68382856835819</v>
      </c>
      <c r="L574" s="66"/>
      <c r="M574" s="138">
        <v>21044.858812800001</v>
      </c>
      <c r="N574" s="139"/>
      <c r="O574" s="138">
        <f t="shared" si="199"/>
        <v>24349.344694080002</v>
      </c>
      <c r="P574" s="139"/>
      <c r="Q574" s="138">
        <f t="shared" ref="Q574:Q578" si="200">O574</f>
        <v>24349.344694080002</v>
      </c>
      <c r="R574" s="139"/>
      <c r="S574" s="138">
        <f t="shared" ref="S574:S578" si="201">Q574</f>
        <v>24349.344694080002</v>
      </c>
      <c r="T574" s="139"/>
    </row>
    <row r="575" spans="2:20">
      <c r="B575" s="92">
        <v>1200</v>
      </c>
      <c r="C575" s="93" t="s">
        <v>4</v>
      </c>
      <c r="D575" s="105">
        <v>900</v>
      </c>
      <c r="E575" s="13">
        <v>491.76698521791042</v>
      </c>
      <c r="F575" s="11"/>
      <c r="G575" s="13">
        <f t="shared" si="190"/>
        <v>540.94368373970156</v>
      </c>
      <c r="H575" s="11"/>
      <c r="I575" s="9">
        <v>476.91377924776117</v>
      </c>
      <c r="J575" s="31"/>
      <c r="K575" s="65">
        <f t="shared" si="191"/>
        <v>524.60515717253736</v>
      </c>
      <c r="L575" s="66"/>
      <c r="M575" s="138">
        <v>21868.6590096</v>
      </c>
      <c r="N575" s="139"/>
      <c r="O575" s="138">
        <f t="shared" si="199"/>
        <v>25255.524910560001</v>
      </c>
      <c r="P575" s="139"/>
      <c r="Q575" s="138">
        <f t="shared" si="200"/>
        <v>25255.524910560001</v>
      </c>
      <c r="R575" s="139"/>
      <c r="S575" s="138">
        <f t="shared" si="201"/>
        <v>25255.524910560001</v>
      </c>
      <c r="T575" s="139"/>
    </row>
    <row r="576" spans="2:20">
      <c r="B576" s="92">
        <v>1200</v>
      </c>
      <c r="C576" s="93" t="s">
        <v>4</v>
      </c>
      <c r="D576" s="105">
        <v>1000</v>
      </c>
      <c r="E576" s="13">
        <v>504.19175118805975</v>
      </c>
      <c r="F576" s="11"/>
      <c r="G576" s="13">
        <f t="shared" si="190"/>
        <v>554.61092630686574</v>
      </c>
      <c r="H576" s="11"/>
      <c r="I576" s="9">
        <v>486.32056312835812</v>
      </c>
      <c r="J576" s="31"/>
      <c r="K576" s="65">
        <f t="shared" si="191"/>
        <v>534.95261944119397</v>
      </c>
      <c r="L576" s="66"/>
      <c r="M576" s="138">
        <v>22701.118329599994</v>
      </c>
      <c r="N576" s="139"/>
      <c r="O576" s="138">
        <f t="shared" si="199"/>
        <v>26171.230162559998</v>
      </c>
      <c r="P576" s="139"/>
      <c r="Q576" s="138">
        <f t="shared" si="200"/>
        <v>26171.230162559998</v>
      </c>
      <c r="R576" s="139"/>
      <c r="S576" s="138">
        <f t="shared" si="201"/>
        <v>26171.230162559998</v>
      </c>
      <c r="T576" s="139"/>
    </row>
    <row r="577" spans="2:20">
      <c r="B577" s="92">
        <v>1200</v>
      </c>
      <c r="C577" s="93" t="s">
        <v>4</v>
      </c>
      <c r="D577" s="104">
        <v>1100</v>
      </c>
      <c r="E577" s="13">
        <v>516.90440897910446</v>
      </c>
      <c r="F577" s="11"/>
      <c r="G577" s="13">
        <f t="shared" si="190"/>
        <v>568.59484987701501</v>
      </c>
      <c r="H577" s="11"/>
      <c r="I577" s="9">
        <v>757.74381793432838</v>
      </c>
      <c r="J577" s="31"/>
      <c r="K577" s="65">
        <f>E577*1.1</f>
        <v>568.59484987701501</v>
      </c>
      <c r="L577" s="66"/>
      <c r="M577" s="138">
        <v>23552.8664016</v>
      </c>
      <c r="N577" s="139"/>
      <c r="O577" s="138">
        <f t="shared" si="199"/>
        <v>27108.153041760001</v>
      </c>
      <c r="P577" s="139"/>
      <c r="Q577" s="138">
        <f t="shared" si="200"/>
        <v>27108.153041760001</v>
      </c>
      <c r="R577" s="139"/>
      <c r="S577" s="138">
        <f t="shared" si="201"/>
        <v>27108.153041760001</v>
      </c>
      <c r="T577" s="139"/>
    </row>
    <row r="578" spans="2:20">
      <c r="B578" s="92">
        <v>1200</v>
      </c>
      <c r="C578" s="93" t="s">
        <v>4</v>
      </c>
      <c r="D578" s="105">
        <v>1200</v>
      </c>
      <c r="E578" s="13">
        <v>521.6362794268656</v>
      </c>
      <c r="F578" s="11"/>
      <c r="G578" s="13">
        <f t="shared" si="190"/>
        <v>573.79990736955222</v>
      </c>
      <c r="H578" s="11"/>
      <c r="I578" s="9">
        <v>772.94986151641797</v>
      </c>
      <c r="J578" s="31"/>
      <c r="K578" s="65">
        <f>E578*1.1</f>
        <v>573.79990736955222</v>
      </c>
      <c r="L578" s="66"/>
      <c r="M578" s="138">
        <v>23869.901721599999</v>
      </c>
      <c r="N578" s="139"/>
      <c r="O578" s="138">
        <f t="shared" si="199"/>
        <v>27456.891893760003</v>
      </c>
      <c r="P578" s="139"/>
      <c r="Q578" s="138">
        <f t="shared" si="200"/>
        <v>27456.891893760003</v>
      </c>
      <c r="R578" s="139"/>
      <c r="S578" s="138">
        <f t="shared" si="201"/>
        <v>27456.891893760003</v>
      </c>
      <c r="T578" s="139"/>
    </row>
    <row r="579" spans="2:20">
      <c r="B579" s="92">
        <v>1250</v>
      </c>
      <c r="C579" s="93" t="s">
        <v>4</v>
      </c>
      <c r="D579" s="105">
        <v>100</v>
      </c>
      <c r="E579" s="13">
        <v>371.06864998208954</v>
      </c>
      <c r="F579" s="11"/>
      <c r="G579" s="13">
        <f t="shared" si="190"/>
        <v>408.17551498029854</v>
      </c>
      <c r="H579" s="11"/>
      <c r="I579" s="9"/>
      <c r="J579" s="31"/>
      <c r="K579" s="65"/>
      <c r="L579" s="66"/>
      <c r="M579" s="138">
        <v>13781.8705488</v>
      </c>
      <c r="N579" s="139"/>
      <c r="O579" s="138">
        <f t="shared" si="199"/>
        <v>16360.057603680001</v>
      </c>
      <c r="P579" s="139"/>
      <c r="Q579" s="138"/>
      <c r="R579" s="139"/>
      <c r="S579" s="138"/>
      <c r="T579" s="139"/>
    </row>
    <row r="580" spans="2:20">
      <c r="B580" s="92">
        <v>1250</v>
      </c>
      <c r="C580" s="93" t="s">
        <v>4</v>
      </c>
      <c r="D580" s="105">
        <v>200</v>
      </c>
      <c r="E580" s="13">
        <v>383.55114225671639</v>
      </c>
      <c r="F580" s="11"/>
      <c r="G580" s="13">
        <f t="shared" si="190"/>
        <v>421.90625648238807</v>
      </c>
      <c r="H580" s="11"/>
      <c r="I580" s="9"/>
      <c r="J580" s="31"/>
      <c r="K580" s="65"/>
      <c r="L580" s="66"/>
      <c r="M580" s="138">
        <v>14618.197531200001</v>
      </c>
      <c r="N580" s="139"/>
      <c r="O580" s="138">
        <f t="shared" si="199"/>
        <v>17280.017284320005</v>
      </c>
      <c r="P580" s="139"/>
      <c r="Q580" s="138">
        <v>14618.197531200001</v>
      </c>
      <c r="R580" s="139"/>
      <c r="S580" s="138">
        <f>((Q580*1.1)+600)+600</f>
        <v>17280.017284320005</v>
      </c>
      <c r="T580" s="139"/>
    </row>
    <row r="581" spans="2:20">
      <c r="B581" s="92">
        <v>1250</v>
      </c>
      <c r="C581" s="93" t="s">
        <v>4</v>
      </c>
      <c r="D581" s="105">
        <v>300</v>
      </c>
      <c r="E581" s="13">
        <v>394.74288501492532</v>
      </c>
      <c r="F581" s="11"/>
      <c r="G581" s="13">
        <f t="shared" si="190"/>
        <v>434.21717351641792</v>
      </c>
      <c r="H581" s="11"/>
      <c r="I581" s="9">
        <v>378.58780441791043</v>
      </c>
      <c r="J581" s="31"/>
      <c r="K581" s="65">
        <f t="shared" si="191"/>
        <v>416.44658485970149</v>
      </c>
      <c r="L581" s="66"/>
      <c r="M581" s="138">
        <v>15368.044296</v>
      </c>
      <c r="N581" s="139"/>
      <c r="O581" s="138">
        <f t="shared" si="199"/>
        <v>18104.848725600001</v>
      </c>
      <c r="P581" s="139"/>
      <c r="Q581" s="138">
        <v>15368.044296</v>
      </c>
      <c r="R581" s="139"/>
      <c r="S581" s="138">
        <f>((Q581*1.1)+600)+600</f>
        <v>18104.848725600001</v>
      </c>
      <c r="T581" s="139"/>
    </row>
    <row r="582" spans="2:20">
      <c r="B582" s="92">
        <v>1250</v>
      </c>
      <c r="C582" s="93" t="s">
        <v>4</v>
      </c>
      <c r="D582" s="105">
        <v>400</v>
      </c>
      <c r="E582" s="13">
        <v>405.92924274626859</v>
      </c>
      <c r="F582" s="11"/>
      <c r="G582" s="13">
        <f t="shared" si="190"/>
        <v>446.52216702089549</v>
      </c>
      <c r="H582" s="11"/>
      <c r="I582" s="9">
        <v>387.82135020895521</v>
      </c>
      <c r="J582" s="31"/>
      <c r="K582" s="65">
        <f t="shared" si="191"/>
        <v>426.60348522985078</v>
      </c>
      <c r="L582" s="66"/>
      <c r="M582" s="138">
        <v>16117.530263999999</v>
      </c>
      <c r="N582" s="139"/>
      <c r="O582" s="138">
        <f t="shared" si="199"/>
        <v>18929.283290399999</v>
      </c>
      <c r="P582" s="139"/>
      <c r="Q582" s="138">
        <v>16117.530263999999</v>
      </c>
      <c r="R582" s="139"/>
      <c r="S582" s="138">
        <f>((Q582*1.1)+600)+600</f>
        <v>18929.283290399999</v>
      </c>
      <c r="T582" s="139"/>
    </row>
    <row r="583" spans="2:20">
      <c r="B583" s="92">
        <v>1250</v>
      </c>
      <c r="C583" s="93" t="s">
        <v>4</v>
      </c>
      <c r="D583" s="105">
        <v>500</v>
      </c>
      <c r="E583" s="13">
        <v>416.88203233432836</v>
      </c>
      <c r="F583" s="11"/>
      <c r="G583" s="13">
        <f t="shared" si="190"/>
        <v>458.57023556776124</v>
      </c>
      <c r="H583" s="11"/>
      <c r="I583" s="9">
        <v>396.93968009552231</v>
      </c>
      <c r="J583" s="31"/>
      <c r="K583" s="65">
        <f t="shared" si="191"/>
        <v>436.6336481050746</v>
      </c>
      <c r="L583" s="66"/>
      <c r="M583" s="138">
        <v>16851.367166399999</v>
      </c>
      <c r="N583" s="139"/>
      <c r="O583" s="138">
        <f t="shared" si="199"/>
        <v>19736.503883040001</v>
      </c>
      <c r="P583" s="139"/>
      <c r="Q583" s="138">
        <v>16851.367166399999</v>
      </c>
      <c r="R583" s="139"/>
      <c r="S583" s="138">
        <f>((Q583*1.1)+600)+600</f>
        <v>19736.503883040001</v>
      </c>
      <c r="T583" s="139"/>
    </row>
    <row r="584" spans="2:20">
      <c r="B584" s="92">
        <v>1250</v>
      </c>
      <c r="C584" s="93" t="s">
        <v>4</v>
      </c>
      <c r="D584" s="105">
        <v>600</v>
      </c>
      <c r="E584" s="13">
        <v>428.27840611343288</v>
      </c>
      <c r="F584" s="11"/>
      <c r="G584" s="13">
        <f t="shared" si="190"/>
        <v>471.10624672477621</v>
      </c>
      <c r="H584" s="11"/>
      <c r="I584" s="9">
        <v>406.50159417313432</v>
      </c>
      <c r="J584" s="31"/>
      <c r="K584" s="65">
        <f t="shared" si="191"/>
        <v>447.15175359044781</v>
      </c>
      <c r="L584" s="66"/>
      <c r="M584" s="138">
        <v>17614.924209599998</v>
      </c>
      <c r="N584" s="139"/>
      <c r="O584" s="138">
        <f t="shared" si="199"/>
        <v>20576.416630560001</v>
      </c>
      <c r="P584" s="139"/>
      <c r="Q584" s="138">
        <v>17614.924209599998</v>
      </c>
      <c r="R584" s="139"/>
      <c r="S584" s="138">
        <f>((Q584*1.1)+600)+600</f>
        <v>20576.416630560001</v>
      </c>
      <c r="T584" s="139"/>
    </row>
    <row r="585" spans="2:20">
      <c r="B585" s="92">
        <v>1250</v>
      </c>
      <c r="C585" s="93" t="s">
        <v>4</v>
      </c>
      <c r="D585" s="105">
        <v>700</v>
      </c>
      <c r="E585" s="13">
        <v>474.65325148656711</v>
      </c>
      <c r="F585" s="11"/>
      <c r="G585" s="13">
        <f t="shared" si="190"/>
        <v>522.11857663522392</v>
      </c>
      <c r="H585" s="11"/>
      <c r="I585" s="9">
        <v>462.28544253134322</v>
      </c>
      <c r="J585" s="31"/>
      <c r="K585" s="65">
        <f t="shared" si="191"/>
        <v>508.51398678447759</v>
      </c>
      <c r="L585" s="66"/>
      <c r="M585" s="138">
        <v>20722.038849599998</v>
      </c>
      <c r="N585" s="139"/>
      <c r="O585" s="138">
        <f t="shared" si="199"/>
        <v>23994.242734560001</v>
      </c>
      <c r="P585" s="139"/>
      <c r="Q585" s="138">
        <f>O585</f>
        <v>23994.242734560001</v>
      </c>
      <c r="R585" s="139"/>
      <c r="S585" s="138">
        <f>Q585</f>
        <v>23994.242734560001</v>
      </c>
      <c r="T585" s="139"/>
    </row>
    <row r="586" spans="2:20">
      <c r="B586" s="92">
        <v>1250</v>
      </c>
      <c r="C586" s="93" t="s">
        <v>4</v>
      </c>
      <c r="D586" s="105">
        <v>800</v>
      </c>
      <c r="E586" s="13">
        <v>486.46690567164183</v>
      </c>
      <c r="F586" s="11"/>
      <c r="G586" s="13">
        <f t="shared" si="190"/>
        <v>535.11359623880605</v>
      </c>
      <c r="H586" s="11"/>
      <c r="I586" s="9">
        <v>471.73205194029845</v>
      </c>
      <c r="J586" s="31"/>
      <c r="K586" s="65">
        <f t="shared" si="191"/>
        <v>518.90525713432828</v>
      </c>
      <c r="L586" s="66"/>
      <c r="M586" s="138">
        <v>21513.553680000005</v>
      </c>
      <c r="N586" s="139"/>
      <c r="O586" s="138">
        <f t="shared" si="199"/>
        <v>24864.909048000009</v>
      </c>
      <c r="P586" s="139"/>
      <c r="Q586" s="138">
        <f t="shared" ref="Q586:Q591" si="202">O586</f>
        <v>24864.909048000009</v>
      </c>
      <c r="R586" s="139"/>
      <c r="S586" s="138">
        <f t="shared" ref="S586:S591" si="203">Q586</f>
        <v>24864.909048000009</v>
      </c>
      <c r="T586" s="139"/>
    </row>
    <row r="587" spans="2:20">
      <c r="B587" s="92">
        <v>1250</v>
      </c>
      <c r="C587" s="93" t="s">
        <v>4</v>
      </c>
      <c r="D587" s="105">
        <v>900</v>
      </c>
      <c r="E587" s="13">
        <v>497.81138199402983</v>
      </c>
      <c r="F587" s="11"/>
      <c r="G587" s="13">
        <f t="shared" si="190"/>
        <v>547.59252019343285</v>
      </c>
      <c r="H587" s="11"/>
      <c r="I587" s="9">
        <v>481.95218199402984</v>
      </c>
      <c r="J587" s="31"/>
      <c r="K587" s="65">
        <f t="shared" si="191"/>
        <v>530.14740019343287</v>
      </c>
      <c r="L587" s="66"/>
      <c r="M587" s="138">
        <v>22273.6335936</v>
      </c>
      <c r="N587" s="139"/>
      <c r="O587" s="138">
        <f t="shared" si="199"/>
        <v>25700.996952960002</v>
      </c>
      <c r="P587" s="139"/>
      <c r="Q587" s="138">
        <f t="shared" si="202"/>
        <v>25700.996952960002</v>
      </c>
      <c r="R587" s="139"/>
      <c r="S587" s="138">
        <f t="shared" si="203"/>
        <v>25700.996952960002</v>
      </c>
      <c r="T587" s="139"/>
    </row>
    <row r="588" spans="2:20">
      <c r="B588" s="92">
        <v>1250</v>
      </c>
      <c r="C588" s="93" t="s">
        <v>4</v>
      </c>
      <c r="D588" s="105">
        <v>1000</v>
      </c>
      <c r="E588" s="13">
        <v>509.68400518208961</v>
      </c>
      <c r="F588" s="11"/>
      <c r="G588" s="13">
        <f t="shared" si="190"/>
        <v>560.65240570029857</v>
      </c>
      <c r="H588" s="11"/>
      <c r="I588" s="9">
        <v>491.63528876417917</v>
      </c>
      <c r="J588" s="31"/>
      <c r="K588" s="65">
        <f t="shared" si="191"/>
        <v>540.79881764059712</v>
      </c>
      <c r="L588" s="66"/>
      <c r="M588" s="138">
        <v>23069.099347200001</v>
      </c>
      <c r="N588" s="139"/>
      <c r="O588" s="138">
        <f t="shared" si="199"/>
        <v>26576.009281920004</v>
      </c>
      <c r="P588" s="139"/>
      <c r="Q588" s="138">
        <f t="shared" si="202"/>
        <v>26576.009281920004</v>
      </c>
      <c r="R588" s="139"/>
      <c r="S588" s="138">
        <f t="shared" si="203"/>
        <v>26576.009281920004</v>
      </c>
      <c r="T588" s="139"/>
    </row>
    <row r="589" spans="2:20">
      <c r="B589" s="92">
        <v>1250</v>
      </c>
      <c r="C589" s="93" t="s">
        <v>4</v>
      </c>
      <c r="D589" s="104">
        <v>1100</v>
      </c>
      <c r="E589" s="13">
        <v>521.45224169552239</v>
      </c>
      <c r="F589" s="11"/>
      <c r="G589" s="13">
        <f t="shared" si="190"/>
        <v>573.5974658650747</v>
      </c>
      <c r="H589" s="11"/>
      <c r="I589" s="9">
        <v>757.73508945671642</v>
      </c>
      <c r="J589" s="31"/>
      <c r="K589" s="65">
        <f>E589*1.1</f>
        <v>573.5974658650747</v>
      </c>
      <c r="L589" s="66"/>
      <c r="M589" s="138">
        <v>23857.571193600004</v>
      </c>
      <c r="N589" s="139"/>
      <c r="O589" s="138">
        <f t="shared" si="199"/>
        <v>27443.328312960006</v>
      </c>
      <c r="P589" s="139"/>
      <c r="Q589" s="138">
        <f t="shared" si="202"/>
        <v>27443.328312960006</v>
      </c>
      <c r="R589" s="139"/>
      <c r="S589" s="138">
        <f t="shared" si="203"/>
        <v>27443.328312960006</v>
      </c>
      <c r="T589" s="139"/>
    </row>
    <row r="590" spans="2:20">
      <c r="B590" s="92">
        <v>1250</v>
      </c>
      <c r="C590" s="93" t="s">
        <v>4</v>
      </c>
      <c r="D590" s="105">
        <v>1200</v>
      </c>
      <c r="E590" s="13">
        <v>531.73021640597017</v>
      </c>
      <c r="F590" s="11"/>
      <c r="G590" s="13">
        <f t="shared" si="190"/>
        <v>584.90323804656725</v>
      </c>
      <c r="H590" s="11"/>
      <c r="I590" s="9">
        <v>767.4213029731344</v>
      </c>
      <c r="J590" s="31"/>
      <c r="K590" s="65">
        <f>E590*1.1</f>
        <v>584.90323804656725</v>
      </c>
      <c r="L590" s="66"/>
      <c r="M590" s="138">
        <v>24546.195499199999</v>
      </c>
      <c r="N590" s="139"/>
      <c r="O590" s="138">
        <f t="shared" si="199"/>
        <v>28200.815049119999</v>
      </c>
      <c r="P590" s="139"/>
      <c r="Q590" s="138">
        <f t="shared" si="202"/>
        <v>28200.815049119999</v>
      </c>
      <c r="R590" s="139"/>
      <c r="S590" s="138">
        <f t="shared" si="203"/>
        <v>28200.815049119999</v>
      </c>
      <c r="T590" s="139"/>
    </row>
    <row r="591" spans="2:20">
      <c r="B591" s="92">
        <v>1250</v>
      </c>
      <c r="C591" s="93" t="s">
        <v>4</v>
      </c>
      <c r="D591" s="105">
        <v>1250</v>
      </c>
      <c r="E591" s="13">
        <v>536.82542822686571</v>
      </c>
      <c r="F591" s="11"/>
      <c r="G591" s="13">
        <f t="shared" si="190"/>
        <v>590.50797104955234</v>
      </c>
      <c r="H591" s="11"/>
      <c r="I591" s="9">
        <v>771.5696968835822</v>
      </c>
      <c r="J591" s="31"/>
      <c r="K591" s="65">
        <f>E591*1.1</f>
        <v>590.50797104955234</v>
      </c>
      <c r="L591" s="66"/>
      <c r="M591" s="138">
        <v>30128.544691200001</v>
      </c>
      <c r="N591" s="139"/>
      <c r="O591" s="138">
        <f t="shared" si="199"/>
        <v>34341.399160320005</v>
      </c>
      <c r="P591" s="139"/>
      <c r="Q591" s="138">
        <f t="shared" si="202"/>
        <v>34341.399160320005</v>
      </c>
      <c r="R591" s="139"/>
      <c r="S591" s="138">
        <f t="shared" si="203"/>
        <v>34341.399160320005</v>
      </c>
      <c r="T591" s="139"/>
    </row>
    <row r="592" spans="2:20">
      <c r="B592" s="92">
        <v>1300</v>
      </c>
      <c r="C592" s="93" t="s">
        <v>4</v>
      </c>
      <c r="D592" s="105">
        <v>100</v>
      </c>
      <c r="E592" s="13">
        <v>373.15043627462683</v>
      </c>
      <c r="F592" s="11"/>
      <c r="G592" s="13">
        <f t="shared" ref="G592:G655" si="204">E592*1.1</f>
        <v>410.46547990208956</v>
      </c>
      <c r="H592" s="11"/>
      <c r="I592" s="9"/>
      <c r="J592" s="31"/>
      <c r="K592" s="65"/>
      <c r="L592" s="66"/>
      <c r="M592" s="138">
        <v>13921.350230399999</v>
      </c>
      <c r="N592" s="139"/>
      <c r="O592" s="138">
        <f t="shared" si="199"/>
        <v>16513.485253439998</v>
      </c>
      <c r="P592" s="139"/>
      <c r="Q592" s="138"/>
      <c r="R592" s="139"/>
      <c r="S592" s="138"/>
      <c r="T592" s="139"/>
    </row>
    <row r="593" spans="2:20">
      <c r="B593" s="92">
        <v>1300</v>
      </c>
      <c r="C593" s="93" t="s">
        <v>4</v>
      </c>
      <c r="D593" s="105">
        <v>200</v>
      </c>
      <c r="E593" s="13">
        <v>385.96496575522389</v>
      </c>
      <c r="F593" s="11"/>
      <c r="G593" s="13">
        <f t="shared" si="204"/>
        <v>424.56146233074634</v>
      </c>
      <c r="H593" s="11"/>
      <c r="I593" s="9"/>
      <c r="J593" s="31"/>
      <c r="K593" s="65"/>
      <c r="L593" s="66"/>
      <c r="M593" s="138">
        <v>14779.9237056</v>
      </c>
      <c r="N593" s="139"/>
      <c r="O593" s="138">
        <f t="shared" si="199"/>
        <v>17457.91607616</v>
      </c>
      <c r="P593" s="139"/>
      <c r="Q593" s="138">
        <v>15544.652347200001</v>
      </c>
      <c r="R593" s="139"/>
      <c r="S593" s="138">
        <f>((Q593*1.1)+600)+600</f>
        <v>18299.117581920003</v>
      </c>
      <c r="T593" s="139"/>
    </row>
    <row r="594" spans="2:20">
      <c r="B594" s="92">
        <v>1300</v>
      </c>
      <c r="C594" s="93" t="s">
        <v>4</v>
      </c>
      <c r="D594" s="105">
        <v>300</v>
      </c>
      <c r="E594" s="13">
        <v>397.3788260776119</v>
      </c>
      <c r="F594" s="11"/>
      <c r="G594" s="13">
        <f t="shared" si="204"/>
        <v>437.11670868537311</v>
      </c>
      <c r="H594" s="11"/>
      <c r="I594" s="9">
        <v>380.75033652537314</v>
      </c>
      <c r="J594" s="31"/>
      <c r="K594" s="65">
        <f t="shared" ref="K594:K655" si="205">I594*1.1</f>
        <v>418.82537017791049</v>
      </c>
      <c r="L594" s="66"/>
      <c r="M594" s="138">
        <v>15544.652347200001</v>
      </c>
      <c r="N594" s="139"/>
      <c r="O594" s="138">
        <f t="shared" si="199"/>
        <v>18299.117581920003</v>
      </c>
      <c r="P594" s="139"/>
      <c r="Q594" s="138">
        <v>15544.652347200001</v>
      </c>
      <c r="R594" s="139"/>
      <c r="S594" s="138">
        <f>((Q594*1.1)+600)+600</f>
        <v>18299.117581920003</v>
      </c>
      <c r="T594" s="139"/>
    </row>
    <row r="595" spans="2:20">
      <c r="B595" s="92">
        <v>1300</v>
      </c>
      <c r="C595" s="93" t="s">
        <v>4</v>
      </c>
      <c r="D595" s="105">
        <v>400</v>
      </c>
      <c r="E595" s="13">
        <v>408.79558602985065</v>
      </c>
      <c r="F595" s="11"/>
      <c r="G595" s="13">
        <f t="shared" si="204"/>
        <v>449.67514463283578</v>
      </c>
      <c r="H595" s="11"/>
      <c r="I595" s="9">
        <v>390.2734606567164</v>
      </c>
      <c r="J595" s="31"/>
      <c r="K595" s="65">
        <f t="shared" si="205"/>
        <v>429.30080672238807</v>
      </c>
      <c r="L595" s="66"/>
      <c r="M595" s="138">
        <v>16309.575263999999</v>
      </c>
      <c r="N595" s="139"/>
      <c r="O595" s="138">
        <f t="shared" si="199"/>
        <v>19140.532790400001</v>
      </c>
      <c r="P595" s="139"/>
      <c r="Q595" s="138">
        <v>16309.575263999999</v>
      </c>
      <c r="R595" s="139"/>
      <c r="S595" s="138">
        <f>((Q595*1.1)+600)+600</f>
        <v>19140.532790400001</v>
      </c>
      <c r="T595" s="139"/>
    </row>
    <row r="596" spans="2:20">
      <c r="B596" s="92">
        <v>1300</v>
      </c>
      <c r="C596" s="93" t="s">
        <v>4</v>
      </c>
      <c r="D596" s="105">
        <v>500</v>
      </c>
      <c r="E596" s="13">
        <v>437.84931496119401</v>
      </c>
      <c r="F596" s="11"/>
      <c r="G596" s="13">
        <f t="shared" si="204"/>
        <v>481.63424645731345</v>
      </c>
      <c r="H596" s="11"/>
      <c r="I596" s="9">
        <v>416.01332690149252</v>
      </c>
      <c r="J596" s="31"/>
      <c r="K596" s="65">
        <f t="shared" si="205"/>
        <v>457.61465959164178</v>
      </c>
      <c r="L596" s="66"/>
      <c r="M596" s="138">
        <v>18256.175102399997</v>
      </c>
      <c r="N596" s="139"/>
      <c r="O596" s="138">
        <f t="shared" si="199"/>
        <v>21281.792612639998</v>
      </c>
      <c r="P596" s="139"/>
      <c r="Q596" s="138">
        <v>18256.175102399997</v>
      </c>
      <c r="R596" s="139"/>
      <c r="S596" s="138">
        <f>((Q596*1.1)+600)+600</f>
        <v>21281.792612639998</v>
      </c>
      <c r="T596" s="139"/>
    </row>
    <row r="597" spans="2:20">
      <c r="B597" s="92">
        <v>1300</v>
      </c>
      <c r="C597" s="93" t="s">
        <v>4</v>
      </c>
      <c r="D597" s="105">
        <v>600</v>
      </c>
      <c r="E597" s="13">
        <v>440.52454896716409</v>
      </c>
      <c r="F597" s="11"/>
      <c r="G597" s="13">
        <f t="shared" si="204"/>
        <v>484.57700386388052</v>
      </c>
      <c r="H597" s="11"/>
      <c r="I597" s="9">
        <v>418.27432807164172</v>
      </c>
      <c r="J597" s="31"/>
      <c r="K597" s="65">
        <f t="shared" si="205"/>
        <v>460.10176087880592</v>
      </c>
      <c r="L597" s="66"/>
      <c r="M597" s="138">
        <v>18435.415780799998</v>
      </c>
      <c r="N597" s="139"/>
      <c r="O597" s="138">
        <f t="shared" si="199"/>
        <v>21478.957358880001</v>
      </c>
      <c r="P597" s="139"/>
      <c r="Q597" s="138">
        <v>18435.415780799998</v>
      </c>
      <c r="R597" s="139"/>
      <c r="S597" s="138">
        <f>((Q597*1.1)+600)+600</f>
        <v>21478.957358880001</v>
      </c>
      <c r="T597" s="139"/>
    </row>
    <row r="598" spans="2:20">
      <c r="B598" s="92">
        <v>1300</v>
      </c>
      <c r="C598" s="93" t="s">
        <v>4</v>
      </c>
      <c r="D598" s="105">
        <v>700</v>
      </c>
      <c r="E598" s="13">
        <v>474.48661153432835</v>
      </c>
      <c r="F598" s="11"/>
      <c r="G598" s="13">
        <f t="shared" si="204"/>
        <v>521.9352726877612</v>
      </c>
      <c r="H598" s="11"/>
      <c r="I598" s="9">
        <v>466.73453989253733</v>
      </c>
      <c r="J598" s="31"/>
      <c r="K598" s="65">
        <f t="shared" si="205"/>
        <v>513.40799388179107</v>
      </c>
      <c r="L598" s="66"/>
      <c r="M598" s="138">
        <v>20710.873972800004</v>
      </c>
      <c r="N598" s="139"/>
      <c r="O598" s="138">
        <f t="shared" si="199"/>
        <v>23981.961370080007</v>
      </c>
      <c r="P598" s="139"/>
      <c r="Q598" s="138">
        <f>O598</f>
        <v>23981.961370080007</v>
      </c>
      <c r="R598" s="139"/>
      <c r="S598" s="138">
        <f>Q598</f>
        <v>23981.961370080007</v>
      </c>
      <c r="T598" s="139"/>
    </row>
    <row r="599" spans="2:20">
      <c r="B599" s="92">
        <v>1300</v>
      </c>
      <c r="C599" s="93" t="s">
        <v>4</v>
      </c>
      <c r="D599" s="105">
        <v>800</v>
      </c>
      <c r="E599" s="13">
        <v>491.26517172537308</v>
      </c>
      <c r="F599" s="11"/>
      <c r="G599" s="13">
        <f t="shared" si="204"/>
        <v>540.3916888979104</v>
      </c>
      <c r="H599" s="11"/>
      <c r="I599" s="9">
        <v>476.47114187462677</v>
      </c>
      <c r="J599" s="31"/>
      <c r="K599" s="65">
        <f t="shared" si="205"/>
        <v>524.11825606208947</v>
      </c>
      <c r="L599" s="66"/>
      <c r="M599" s="138">
        <v>21835.037505600001</v>
      </c>
      <c r="N599" s="139"/>
      <c r="O599" s="138">
        <f t="shared" ref="O599:O630" si="206">((M599*1.1)+600)+600</f>
        <v>25218.541256160002</v>
      </c>
      <c r="P599" s="139"/>
      <c r="Q599" s="138">
        <f t="shared" ref="Q599:Q604" si="207">O599</f>
        <v>25218.541256160002</v>
      </c>
      <c r="R599" s="139"/>
      <c r="S599" s="138">
        <f t="shared" ref="S599:S604" si="208">Q599</f>
        <v>25218.541256160002</v>
      </c>
      <c r="T599" s="139"/>
    </row>
    <row r="600" spans="2:20">
      <c r="B600" s="92">
        <v>1300</v>
      </c>
      <c r="C600" s="93" t="s">
        <v>4</v>
      </c>
      <c r="D600" s="105">
        <v>900</v>
      </c>
      <c r="E600" s="13">
        <v>502.83818622089558</v>
      </c>
      <c r="F600" s="11"/>
      <c r="G600" s="13">
        <f t="shared" si="204"/>
        <v>553.12200484298523</v>
      </c>
      <c r="H600" s="11"/>
      <c r="I600" s="9">
        <v>486.97898622089542</v>
      </c>
      <c r="J600" s="31"/>
      <c r="K600" s="65">
        <f t="shared" si="205"/>
        <v>535.67688484298503</v>
      </c>
      <c r="L600" s="66"/>
      <c r="M600" s="138">
        <v>22610.429476800004</v>
      </c>
      <c r="N600" s="139"/>
      <c r="O600" s="138">
        <f t="shared" si="206"/>
        <v>26071.472424480005</v>
      </c>
      <c r="P600" s="139"/>
      <c r="Q600" s="138">
        <f t="shared" si="207"/>
        <v>26071.472424480005</v>
      </c>
      <c r="R600" s="139"/>
      <c r="S600" s="138">
        <f t="shared" si="208"/>
        <v>26071.472424480005</v>
      </c>
      <c r="T600" s="139"/>
    </row>
    <row r="601" spans="2:20">
      <c r="B601" s="92">
        <v>1300</v>
      </c>
      <c r="C601" s="93" t="s">
        <v>4</v>
      </c>
      <c r="D601" s="105">
        <v>1000</v>
      </c>
      <c r="E601" s="13">
        <v>514.39173177313432</v>
      </c>
      <c r="F601" s="11"/>
      <c r="G601" s="13">
        <f t="shared" si="204"/>
        <v>565.8309049504478</v>
      </c>
      <c r="H601" s="11"/>
      <c r="I601" s="9">
        <v>496.34301535522383</v>
      </c>
      <c r="J601" s="31"/>
      <c r="K601" s="65">
        <f t="shared" si="205"/>
        <v>545.97731689074624</v>
      </c>
      <c r="L601" s="66"/>
      <c r="M601" s="138">
        <v>23384.517028799997</v>
      </c>
      <c r="N601" s="139"/>
      <c r="O601" s="138">
        <f t="shared" si="206"/>
        <v>26922.968731679997</v>
      </c>
      <c r="P601" s="139"/>
      <c r="Q601" s="138">
        <f t="shared" si="207"/>
        <v>26922.968731679997</v>
      </c>
      <c r="R601" s="139"/>
      <c r="S601" s="138">
        <f t="shared" si="208"/>
        <v>26922.968731679997</v>
      </c>
      <c r="T601" s="139"/>
    </row>
    <row r="602" spans="2:20">
      <c r="B602" s="92">
        <v>1300</v>
      </c>
      <c r="C602" s="93" t="s">
        <v>4</v>
      </c>
      <c r="D602" s="104">
        <v>1100</v>
      </c>
      <c r="E602" s="13">
        <v>526.39140608955222</v>
      </c>
      <c r="F602" s="11"/>
      <c r="G602" s="13">
        <f t="shared" si="204"/>
        <v>579.03054669850746</v>
      </c>
      <c r="H602" s="11"/>
      <c r="I602" s="9">
        <v>762.73342997014936</v>
      </c>
      <c r="J602" s="31"/>
      <c r="K602" s="65">
        <f>E602*1.1</f>
        <v>579.03054669850746</v>
      </c>
      <c r="L602" s="66"/>
      <c r="M602" s="138">
        <v>24188.495208</v>
      </c>
      <c r="N602" s="139"/>
      <c r="O602" s="138">
        <f t="shared" si="206"/>
        <v>27807.344728800002</v>
      </c>
      <c r="P602" s="139"/>
      <c r="Q602" s="138">
        <f t="shared" si="207"/>
        <v>27807.344728800002</v>
      </c>
      <c r="R602" s="139"/>
      <c r="S602" s="138">
        <f t="shared" si="208"/>
        <v>27807.344728800002</v>
      </c>
      <c r="T602" s="139"/>
    </row>
    <row r="603" spans="2:20">
      <c r="B603" s="92">
        <v>1300</v>
      </c>
      <c r="C603" s="93" t="s">
        <v>4</v>
      </c>
      <c r="D603" s="105">
        <v>1200</v>
      </c>
      <c r="E603" s="13">
        <v>536.894190877612</v>
      </c>
      <c r="F603" s="11"/>
      <c r="G603" s="13">
        <f t="shared" si="204"/>
        <v>590.58360996537328</v>
      </c>
      <c r="H603" s="11"/>
      <c r="I603" s="9">
        <v>772.644453564179</v>
      </c>
      <c r="J603" s="31"/>
      <c r="K603" s="65">
        <f>E603*1.1</f>
        <v>590.58360996537328</v>
      </c>
      <c r="L603" s="66"/>
      <c r="M603" s="138">
        <v>30133.151788799998</v>
      </c>
      <c r="N603" s="139"/>
      <c r="O603" s="138">
        <f t="shared" si="206"/>
        <v>34346.466967680004</v>
      </c>
      <c r="P603" s="139"/>
      <c r="Q603" s="138">
        <f t="shared" si="207"/>
        <v>34346.466967680004</v>
      </c>
      <c r="R603" s="139"/>
      <c r="S603" s="138">
        <f t="shared" si="208"/>
        <v>34346.466967680004</v>
      </c>
      <c r="T603" s="139"/>
    </row>
    <row r="604" spans="2:20">
      <c r="B604" s="92">
        <v>1300</v>
      </c>
      <c r="C604" s="93" t="s">
        <v>4</v>
      </c>
      <c r="D604" s="105">
        <v>1300</v>
      </c>
      <c r="E604" s="13">
        <v>543.98050158805961</v>
      </c>
      <c r="F604" s="11"/>
      <c r="G604" s="13">
        <f t="shared" si="204"/>
        <v>598.37855174686558</v>
      </c>
      <c r="H604" s="11"/>
      <c r="I604" s="9">
        <v>782.92627472238803</v>
      </c>
      <c r="J604" s="31"/>
      <c r="K604" s="65">
        <f>E604*1.1</f>
        <v>598.37855174686558</v>
      </c>
      <c r="L604" s="66"/>
      <c r="M604" s="138">
        <v>30607.934606399995</v>
      </c>
      <c r="N604" s="139"/>
      <c r="O604" s="138">
        <f t="shared" si="206"/>
        <v>34868.72806704</v>
      </c>
      <c r="P604" s="139"/>
      <c r="Q604" s="138">
        <f t="shared" si="207"/>
        <v>34868.72806704</v>
      </c>
      <c r="R604" s="139"/>
      <c r="S604" s="138">
        <f t="shared" si="208"/>
        <v>34868.72806704</v>
      </c>
      <c r="T604" s="139"/>
    </row>
    <row r="605" spans="2:20">
      <c r="B605" s="92">
        <v>1350</v>
      </c>
      <c r="C605" s="93" t="s">
        <v>4</v>
      </c>
      <c r="D605" s="105">
        <v>100</v>
      </c>
      <c r="E605" s="13">
        <v>375.29139868656716</v>
      </c>
      <c r="F605" s="11"/>
      <c r="G605" s="13">
        <f t="shared" si="204"/>
        <v>412.82053855522389</v>
      </c>
      <c r="H605" s="11"/>
      <c r="I605" s="9"/>
      <c r="J605" s="31"/>
      <c r="K605" s="65"/>
      <c r="L605" s="66"/>
      <c r="M605" s="138">
        <v>14064.794712000001</v>
      </c>
      <c r="N605" s="139"/>
      <c r="O605" s="138">
        <f t="shared" si="206"/>
        <v>16671.274183200003</v>
      </c>
      <c r="P605" s="139"/>
      <c r="Q605" s="138"/>
      <c r="R605" s="139"/>
      <c r="S605" s="138"/>
      <c r="T605" s="139"/>
    </row>
    <row r="606" spans="2:20">
      <c r="B606" s="92">
        <v>1350</v>
      </c>
      <c r="C606" s="93" t="s">
        <v>4</v>
      </c>
      <c r="D606" s="105">
        <v>200</v>
      </c>
      <c r="E606" s="13">
        <v>388.31215694328353</v>
      </c>
      <c r="F606" s="11"/>
      <c r="G606" s="13">
        <f t="shared" si="204"/>
        <v>427.14337263761189</v>
      </c>
      <c r="H606" s="11"/>
      <c r="I606" s="9"/>
      <c r="J606" s="31"/>
      <c r="K606" s="65"/>
      <c r="L606" s="66"/>
      <c r="M606" s="138">
        <v>14937.185515200001</v>
      </c>
      <c r="N606" s="139"/>
      <c r="O606" s="138">
        <f t="shared" si="206"/>
        <v>17630.904066720002</v>
      </c>
      <c r="P606" s="139"/>
      <c r="Q606" s="138">
        <v>14937.185515200001</v>
      </c>
      <c r="R606" s="139"/>
      <c r="S606" s="138">
        <f>((Q606*1.1)+600)+600</f>
        <v>17630.904066720002</v>
      </c>
      <c r="T606" s="139"/>
    </row>
    <row r="607" spans="2:20">
      <c r="B607" s="92">
        <v>1350</v>
      </c>
      <c r="C607" s="93" t="s">
        <v>4</v>
      </c>
      <c r="D607" s="105">
        <v>300</v>
      </c>
      <c r="E607" s="13">
        <v>400.02450161194031</v>
      </c>
      <c r="F607" s="11"/>
      <c r="G607" s="13">
        <f t="shared" si="204"/>
        <v>440.02695177313439</v>
      </c>
      <c r="H607" s="11"/>
      <c r="I607" s="9">
        <v>382.92260310447762</v>
      </c>
      <c r="J607" s="31"/>
      <c r="K607" s="65">
        <f t="shared" si="205"/>
        <v>421.21486341492539</v>
      </c>
      <c r="L607" s="66"/>
      <c r="M607" s="138">
        <v>15721.912608000001</v>
      </c>
      <c r="N607" s="139"/>
      <c r="O607" s="138">
        <f t="shared" si="206"/>
        <v>18494.103868800001</v>
      </c>
      <c r="P607" s="139"/>
      <c r="Q607" s="138">
        <v>15721.912608000001</v>
      </c>
      <c r="R607" s="139"/>
      <c r="S607" s="138">
        <f>((Q607*1.1)+600)+600</f>
        <v>18494.103868800001</v>
      </c>
      <c r="T607" s="139"/>
    </row>
    <row r="608" spans="2:20">
      <c r="B608" s="92">
        <v>1350</v>
      </c>
      <c r="C608" s="93" t="s">
        <v>4</v>
      </c>
      <c r="D608" s="105">
        <v>400</v>
      </c>
      <c r="E608" s="13">
        <v>411.66607164179101</v>
      </c>
      <c r="F608" s="11"/>
      <c r="G608" s="13">
        <f t="shared" si="204"/>
        <v>452.83267880597015</v>
      </c>
      <c r="H608" s="11"/>
      <c r="I608" s="9">
        <v>392.72971343283575</v>
      </c>
      <c r="J608" s="31"/>
      <c r="K608" s="65">
        <f t="shared" si="205"/>
        <v>432.00268477611934</v>
      </c>
      <c r="L608" s="66"/>
      <c r="M608" s="138">
        <v>16501.897799999999</v>
      </c>
      <c r="N608" s="139"/>
      <c r="O608" s="138">
        <f t="shared" si="206"/>
        <v>19352.087579999999</v>
      </c>
      <c r="P608" s="139"/>
      <c r="Q608" s="138">
        <v>16501.897799999999</v>
      </c>
      <c r="R608" s="139"/>
      <c r="S608" s="138">
        <f>((Q608*1.1)+600)+600</f>
        <v>19352.087579999999</v>
      </c>
      <c r="T608" s="139"/>
    </row>
    <row r="609" spans="2:20">
      <c r="B609" s="92">
        <v>1350</v>
      </c>
      <c r="C609" s="93" t="s">
        <v>4</v>
      </c>
      <c r="D609" s="105">
        <v>500</v>
      </c>
      <c r="E609" s="13">
        <v>431.99161884179097</v>
      </c>
      <c r="F609" s="11"/>
      <c r="G609" s="13">
        <f t="shared" si="204"/>
        <v>475.19078072597011</v>
      </c>
      <c r="H609" s="11"/>
      <c r="I609" s="9">
        <v>411.16162481194033</v>
      </c>
      <c r="J609" s="31"/>
      <c r="K609" s="65">
        <f t="shared" si="205"/>
        <v>452.27778729313439</v>
      </c>
      <c r="L609" s="66"/>
      <c r="M609" s="138">
        <v>17863.709462399998</v>
      </c>
      <c r="N609" s="139"/>
      <c r="O609" s="138">
        <f t="shared" si="206"/>
        <v>20850.080408639998</v>
      </c>
      <c r="P609" s="139"/>
      <c r="Q609" s="138">
        <v>17863.709462399998</v>
      </c>
      <c r="R609" s="139"/>
      <c r="S609" s="138">
        <f>((Q609*1.1)+600)+600</f>
        <v>20850.080408639998</v>
      </c>
      <c r="T609" s="139"/>
    </row>
    <row r="610" spans="2:20">
      <c r="B610" s="92">
        <v>1350</v>
      </c>
      <c r="C610" s="93" t="s">
        <v>4</v>
      </c>
      <c r="D610" s="105">
        <v>600</v>
      </c>
      <c r="E610" s="13">
        <v>443.90859453134323</v>
      </c>
      <c r="F610" s="11"/>
      <c r="G610" s="13">
        <f t="shared" si="204"/>
        <v>488.29945398447757</v>
      </c>
      <c r="H610" s="11"/>
      <c r="I610" s="9">
        <v>421.30331691940302</v>
      </c>
      <c r="J610" s="31"/>
      <c r="K610" s="65">
        <f t="shared" si="205"/>
        <v>463.43364861134336</v>
      </c>
      <c r="L610" s="66"/>
      <c r="M610" s="138">
        <v>18662.1468336</v>
      </c>
      <c r="N610" s="139"/>
      <c r="O610" s="138">
        <f t="shared" si="206"/>
        <v>21728.361516960002</v>
      </c>
      <c r="P610" s="139"/>
      <c r="Q610" s="138">
        <f>O610</f>
        <v>21728.361516960002</v>
      </c>
      <c r="R610" s="139"/>
      <c r="S610" s="138">
        <f>Q610</f>
        <v>21728.361516960002</v>
      </c>
      <c r="T610" s="139"/>
    </row>
    <row r="611" spans="2:20">
      <c r="B611" s="92">
        <v>1350</v>
      </c>
      <c r="C611" s="93" t="s">
        <v>4</v>
      </c>
      <c r="D611" s="105">
        <v>700</v>
      </c>
      <c r="E611" s="13">
        <v>483.67580482388058</v>
      </c>
      <c r="F611" s="11"/>
      <c r="G611" s="13">
        <f t="shared" si="204"/>
        <v>532.04338530626865</v>
      </c>
      <c r="H611" s="11"/>
      <c r="I611" s="14">
        <v>471.2488197492537</v>
      </c>
      <c r="J611" s="31"/>
      <c r="K611" s="65">
        <f t="shared" si="205"/>
        <v>518.37370172417911</v>
      </c>
      <c r="L611" s="66"/>
      <c r="M611" s="138">
        <v>21326.5499232</v>
      </c>
      <c r="N611" s="139"/>
      <c r="O611" s="138">
        <f t="shared" si="206"/>
        <v>24659.204915520004</v>
      </c>
      <c r="P611" s="139"/>
      <c r="Q611" s="138">
        <f>O611</f>
        <v>24659.204915520004</v>
      </c>
      <c r="R611" s="139"/>
      <c r="S611" s="138">
        <f>Q611</f>
        <v>24659.204915520004</v>
      </c>
      <c r="T611" s="139"/>
    </row>
    <row r="612" spans="2:20">
      <c r="B612" s="92">
        <v>1350</v>
      </c>
      <c r="C612" s="93" t="s">
        <v>4</v>
      </c>
      <c r="D612" s="105">
        <v>800</v>
      </c>
      <c r="E612" s="13">
        <v>496.00985380298505</v>
      </c>
      <c r="F612" s="11"/>
      <c r="G612" s="13">
        <f t="shared" si="204"/>
        <v>545.61083918328359</v>
      </c>
      <c r="H612" s="11"/>
      <c r="I612" s="14">
        <v>481.21582395223879</v>
      </c>
      <c r="J612" s="31"/>
      <c r="K612" s="65">
        <f t="shared" si="205"/>
        <v>529.33740634746266</v>
      </c>
      <c r="L612" s="66"/>
      <c r="M612" s="138">
        <v>22152.931204800003</v>
      </c>
      <c r="N612" s="139"/>
      <c r="O612" s="138">
        <f t="shared" si="206"/>
        <v>25568.224325280004</v>
      </c>
      <c r="P612" s="139"/>
      <c r="Q612" s="138">
        <f t="shared" ref="Q612:Q618" si="209">O612</f>
        <v>25568.224325280004</v>
      </c>
      <c r="R612" s="139"/>
      <c r="S612" s="138">
        <f t="shared" ref="S612:S618" si="210">Q612</f>
        <v>25568.224325280004</v>
      </c>
      <c r="T612" s="139"/>
    </row>
    <row r="613" spans="2:20">
      <c r="B613" s="92">
        <v>1350</v>
      </c>
      <c r="C613" s="93" t="s">
        <v>4</v>
      </c>
      <c r="D613" s="105">
        <v>900</v>
      </c>
      <c r="E613" s="13">
        <v>507.86892565970152</v>
      </c>
      <c r="F613" s="11"/>
      <c r="G613" s="13">
        <f t="shared" si="204"/>
        <v>558.65581822567174</v>
      </c>
      <c r="H613" s="11"/>
      <c r="I613" s="14">
        <v>492.00972565970147</v>
      </c>
      <c r="J613" s="31"/>
      <c r="K613" s="65">
        <f t="shared" si="205"/>
        <v>541.21069822567165</v>
      </c>
      <c r="L613" s="66"/>
      <c r="M613" s="138">
        <v>22947.489019199998</v>
      </c>
      <c r="N613" s="139"/>
      <c r="O613" s="138">
        <f t="shared" si="206"/>
        <v>26442.237921119999</v>
      </c>
      <c r="P613" s="139"/>
      <c r="Q613" s="138">
        <f t="shared" si="209"/>
        <v>26442.237921119999</v>
      </c>
      <c r="R613" s="139"/>
      <c r="S613" s="138">
        <f t="shared" si="210"/>
        <v>26442.237921119999</v>
      </c>
      <c r="T613" s="139"/>
    </row>
    <row r="614" spans="2:20">
      <c r="B614" s="92">
        <v>1350</v>
      </c>
      <c r="C614" s="93" t="s">
        <v>4</v>
      </c>
      <c r="D614" s="105">
        <v>1000</v>
      </c>
      <c r="E614" s="13">
        <v>520.20090347462678</v>
      </c>
      <c r="F614" s="11"/>
      <c r="G614" s="13">
        <f t="shared" si="204"/>
        <v>572.22099382208955</v>
      </c>
      <c r="H614" s="11"/>
      <c r="I614" s="14">
        <v>502.1521870567164</v>
      </c>
      <c r="J614" s="31"/>
      <c r="K614" s="65">
        <f t="shared" si="205"/>
        <v>552.3674057623881</v>
      </c>
      <c r="L614" s="66"/>
      <c r="M614" s="138">
        <v>23773.7315328</v>
      </c>
      <c r="N614" s="139"/>
      <c r="O614" s="138">
        <f t="shared" si="206"/>
        <v>27351.104686080002</v>
      </c>
      <c r="P614" s="139"/>
      <c r="Q614" s="138">
        <f t="shared" si="209"/>
        <v>27351.104686080002</v>
      </c>
      <c r="R614" s="139"/>
      <c r="S614" s="138">
        <f t="shared" si="210"/>
        <v>27351.104686080002</v>
      </c>
      <c r="T614" s="139"/>
    </row>
    <row r="615" spans="2:20">
      <c r="B615" s="92">
        <v>1350</v>
      </c>
      <c r="C615" s="93" t="s">
        <v>4</v>
      </c>
      <c r="D615" s="104">
        <v>1100</v>
      </c>
      <c r="E615" s="13">
        <v>536.68813962985064</v>
      </c>
      <c r="F615" s="11"/>
      <c r="G615" s="13">
        <f t="shared" si="204"/>
        <v>590.35695359283579</v>
      </c>
      <c r="H615" s="11"/>
      <c r="I615" s="14">
        <v>768.88783515223872</v>
      </c>
      <c r="J615" s="31"/>
      <c r="K615" s="65">
        <f>E615*1.1</f>
        <v>590.35695359283579</v>
      </c>
      <c r="L615" s="66"/>
      <c r="M615" s="138">
        <v>24878.376355199998</v>
      </c>
      <c r="N615" s="139"/>
      <c r="O615" s="138">
        <f t="shared" si="206"/>
        <v>28566.21399072</v>
      </c>
      <c r="P615" s="139"/>
      <c r="Q615" s="138">
        <f t="shared" si="209"/>
        <v>28566.21399072</v>
      </c>
      <c r="R615" s="139"/>
      <c r="S615" s="138">
        <f t="shared" si="210"/>
        <v>28566.21399072</v>
      </c>
      <c r="T615" s="139"/>
    </row>
    <row r="616" spans="2:20">
      <c r="B616" s="92">
        <v>1350</v>
      </c>
      <c r="C616" s="93" t="s">
        <v>4</v>
      </c>
      <c r="D616" s="105">
        <v>1200</v>
      </c>
      <c r="E616" s="13">
        <v>549.14054084776126</v>
      </c>
      <c r="F616" s="11"/>
      <c r="G616" s="13">
        <f t="shared" si="204"/>
        <v>604.05459493253738</v>
      </c>
      <c r="H616" s="11"/>
      <c r="I616" s="14">
        <v>779.03236771343279</v>
      </c>
      <c r="J616" s="31"/>
      <c r="K616" s="65">
        <f>E616*1.1</f>
        <v>604.05459493253738</v>
      </c>
      <c r="L616" s="66"/>
      <c r="M616" s="138">
        <v>30953.657236799998</v>
      </c>
      <c r="N616" s="139"/>
      <c r="O616" s="138">
        <f t="shared" si="206"/>
        <v>35249.022960479997</v>
      </c>
      <c r="P616" s="139"/>
      <c r="Q616" s="138">
        <f t="shared" si="209"/>
        <v>35249.022960479997</v>
      </c>
      <c r="R616" s="139"/>
      <c r="S616" s="138">
        <f t="shared" si="210"/>
        <v>35249.022960479997</v>
      </c>
      <c r="T616" s="139"/>
    </row>
    <row r="617" spans="2:20">
      <c r="B617" s="92">
        <v>1350</v>
      </c>
      <c r="C617" s="93" t="s">
        <v>4</v>
      </c>
      <c r="D617" s="105">
        <v>1300</v>
      </c>
      <c r="E617" s="13">
        <v>561.12086457313433</v>
      </c>
      <c r="F617" s="11"/>
      <c r="G617" s="13">
        <f t="shared" si="204"/>
        <v>617.23295103044779</v>
      </c>
      <c r="H617" s="11"/>
      <c r="I617" s="14">
        <v>789.05987949850748</v>
      </c>
      <c r="J617" s="31"/>
      <c r="K617" s="65">
        <f>E617*1.1</f>
        <v>617.23295103044779</v>
      </c>
      <c r="L617" s="66"/>
      <c r="M617" s="138">
        <v>31756.338926400003</v>
      </c>
      <c r="N617" s="139"/>
      <c r="O617" s="138">
        <f t="shared" si="206"/>
        <v>36131.972819040006</v>
      </c>
      <c r="P617" s="139"/>
      <c r="Q617" s="138">
        <f t="shared" si="209"/>
        <v>36131.972819040006</v>
      </c>
      <c r="R617" s="139"/>
      <c r="S617" s="138">
        <f t="shared" si="210"/>
        <v>36131.972819040006</v>
      </c>
      <c r="T617" s="139"/>
    </row>
    <row r="618" spans="2:20">
      <c r="B618" s="92">
        <v>1350</v>
      </c>
      <c r="C618" s="93" t="s">
        <v>4</v>
      </c>
      <c r="D618" s="104">
        <v>1350</v>
      </c>
      <c r="E618" s="13">
        <v>567.55330875223876</v>
      </c>
      <c r="F618" s="11"/>
      <c r="G618" s="13">
        <f t="shared" si="204"/>
        <v>624.30863962746264</v>
      </c>
      <c r="H618" s="11"/>
      <c r="I618" s="14">
        <v>794.19044905074622</v>
      </c>
      <c r="J618" s="31"/>
      <c r="K618" s="65">
        <f>E618*1.1</f>
        <v>624.30863962746264</v>
      </c>
      <c r="L618" s="66"/>
      <c r="M618" s="138">
        <v>32187.312686399997</v>
      </c>
      <c r="N618" s="139"/>
      <c r="O618" s="138">
        <f t="shared" si="206"/>
        <v>36606.043955039997</v>
      </c>
      <c r="P618" s="139"/>
      <c r="Q618" s="138">
        <f t="shared" si="209"/>
        <v>36606.043955039997</v>
      </c>
      <c r="R618" s="139"/>
      <c r="S618" s="138">
        <f t="shared" si="210"/>
        <v>36606.043955039997</v>
      </c>
      <c r="T618" s="139"/>
    </row>
    <row r="619" spans="2:20">
      <c r="B619" s="92">
        <v>1400</v>
      </c>
      <c r="C619" s="93" t="s">
        <v>4</v>
      </c>
      <c r="D619" s="105">
        <v>100</v>
      </c>
      <c r="E619" s="13">
        <v>376.59220814328353</v>
      </c>
      <c r="F619" s="11"/>
      <c r="G619" s="13">
        <f t="shared" si="204"/>
        <v>414.25142895761189</v>
      </c>
      <c r="H619" s="11"/>
      <c r="I619" s="14"/>
      <c r="J619" s="31"/>
      <c r="K619" s="65"/>
      <c r="L619" s="66"/>
      <c r="M619" s="138">
        <v>13365.8034456</v>
      </c>
      <c r="N619" s="139"/>
      <c r="O619" s="138">
        <f t="shared" si="206"/>
        <v>15902.383790160002</v>
      </c>
      <c r="P619" s="139"/>
      <c r="Q619" s="138"/>
      <c r="R619" s="139"/>
      <c r="S619" s="138"/>
      <c r="T619" s="139"/>
    </row>
    <row r="620" spans="2:20">
      <c r="B620" s="92">
        <v>1400</v>
      </c>
      <c r="C620" s="93" t="s">
        <v>4</v>
      </c>
      <c r="D620" s="105">
        <v>200</v>
      </c>
      <c r="E620" s="13">
        <v>390.82498208955224</v>
      </c>
      <c r="F620" s="11"/>
      <c r="G620" s="13">
        <f t="shared" si="204"/>
        <v>429.90748029850749</v>
      </c>
      <c r="H620" s="11"/>
      <c r="I620" s="14"/>
      <c r="J620" s="31"/>
      <c r="K620" s="65"/>
      <c r="L620" s="66"/>
      <c r="M620" s="138">
        <v>15105.5448</v>
      </c>
      <c r="N620" s="139"/>
      <c r="O620" s="138">
        <f t="shared" si="206"/>
        <v>17816.099280000002</v>
      </c>
      <c r="P620" s="139"/>
      <c r="Q620" s="138">
        <v>15105.5448</v>
      </c>
      <c r="R620" s="139"/>
      <c r="S620" s="138">
        <f>((Q620*1.1)+600)+600</f>
        <v>17816.099280000002</v>
      </c>
      <c r="T620" s="139"/>
    </row>
    <row r="621" spans="2:20">
      <c r="B621" s="92">
        <v>1400</v>
      </c>
      <c r="C621" s="93" t="s">
        <v>4</v>
      </c>
      <c r="D621" s="105">
        <v>300</v>
      </c>
      <c r="E621" s="13">
        <v>400.81222452537315</v>
      </c>
      <c r="F621" s="11"/>
      <c r="G621" s="13">
        <f t="shared" si="204"/>
        <v>440.89344697791051</v>
      </c>
      <c r="H621" s="11"/>
      <c r="I621" s="14">
        <v>385.18972900298508</v>
      </c>
      <c r="J621" s="31"/>
      <c r="K621" s="65">
        <f t="shared" si="205"/>
        <v>423.70870190328361</v>
      </c>
      <c r="L621" s="66"/>
      <c r="M621" s="138">
        <v>15774.690043200002</v>
      </c>
      <c r="N621" s="139"/>
      <c r="O621" s="138">
        <f t="shared" si="206"/>
        <v>18552.159047520003</v>
      </c>
      <c r="P621" s="139"/>
      <c r="Q621" s="138">
        <v>15774.690043200002</v>
      </c>
      <c r="R621" s="139"/>
      <c r="S621" s="138">
        <f>((Q621*1.1)+600)+600</f>
        <v>18552.159047520003</v>
      </c>
      <c r="T621" s="139"/>
    </row>
    <row r="622" spans="2:20">
      <c r="B622" s="92">
        <v>1400</v>
      </c>
      <c r="C622" s="93" t="s">
        <v>4</v>
      </c>
      <c r="D622" s="105">
        <v>400</v>
      </c>
      <c r="E622" s="13">
        <v>412.39432255522382</v>
      </c>
      <c r="F622" s="11"/>
      <c r="G622" s="13">
        <f t="shared" si="204"/>
        <v>453.63375481074627</v>
      </c>
      <c r="H622" s="11"/>
      <c r="I622" s="14">
        <v>395.29242404776119</v>
      </c>
      <c r="J622" s="31"/>
      <c r="K622" s="65">
        <f t="shared" si="205"/>
        <v>434.82166645253733</v>
      </c>
      <c r="L622" s="66"/>
      <c r="M622" s="138">
        <v>16550.6906112</v>
      </c>
      <c r="N622" s="139"/>
      <c r="O622" s="138">
        <f t="shared" si="206"/>
        <v>19405.75967232</v>
      </c>
      <c r="P622" s="139"/>
      <c r="Q622" s="138">
        <v>16550.6906112</v>
      </c>
      <c r="R622" s="139"/>
      <c r="S622" s="138">
        <f>((Q622*1.1)+600)+600</f>
        <v>19405.75967232</v>
      </c>
      <c r="T622" s="139"/>
    </row>
    <row r="623" spans="2:20">
      <c r="B623" s="92">
        <v>1400</v>
      </c>
      <c r="C623" s="93" t="s">
        <v>4</v>
      </c>
      <c r="D623" s="105">
        <v>500</v>
      </c>
      <c r="E623" s="13">
        <v>420.89680656716416</v>
      </c>
      <c r="F623" s="11"/>
      <c r="G623" s="13">
        <f t="shared" si="204"/>
        <v>462.9864872238806</v>
      </c>
      <c r="H623" s="11"/>
      <c r="I623" s="14">
        <v>405.21513492537309</v>
      </c>
      <c r="J623" s="31"/>
      <c r="K623" s="65">
        <f t="shared" si="205"/>
        <v>445.73664841791043</v>
      </c>
      <c r="L623" s="66"/>
      <c r="M623" s="138">
        <v>17120.357040000003</v>
      </c>
      <c r="N623" s="139"/>
      <c r="O623" s="138">
        <f t="shared" si="206"/>
        <v>20032.392744000004</v>
      </c>
      <c r="P623" s="139"/>
      <c r="Q623" s="138">
        <v>17120.357040000003</v>
      </c>
      <c r="R623" s="139"/>
      <c r="S623" s="138">
        <f>((Q623*1.1)+600)+600</f>
        <v>20032.392744000004</v>
      </c>
      <c r="T623" s="139"/>
    </row>
    <row r="624" spans="2:20">
      <c r="B624" s="92">
        <v>1400</v>
      </c>
      <c r="C624" s="93" t="s">
        <v>4</v>
      </c>
      <c r="D624" s="105">
        <v>600</v>
      </c>
      <c r="E624" s="13">
        <v>445.38731699104471</v>
      </c>
      <c r="F624" s="11"/>
      <c r="G624" s="13">
        <f t="shared" si="204"/>
        <v>489.92604869014923</v>
      </c>
      <c r="H624" s="11"/>
      <c r="I624" s="14">
        <v>424.32061848358205</v>
      </c>
      <c r="J624" s="31"/>
      <c r="K624" s="65">
        <f t="shared" si="205"/>
        <v>466.75268033194027</v>
      </c>
      <c r="L624" s="66"/>
      <c r="M624" s="138">
        <v>18761.221238399998</v>
      </c>
      <c r="N624" s="139"/>
      <c r="O624" s="138">
        <f t="shared" si="206"/>
        <v>21837.343362240001</v>
      </c>
      <c r="P624" s="139"/>
      <c r="Q624" s="138">
        <f>O624</f>
        <v>21837.343362240001</v>
      </c>
      <c r="R624" s="139"/>
      <c r="S624" s="138">
        <f>Q624</f>
        <v>21837.343362240001</v>
      </c>
      <c r="T624" s="139"/>
    </row>
    <row r="625" spans="2:20">
      <c r="B625" s="92">
        <v>1400</v>
      </c>
      <c r="C625" s="93" t="s">
        <v>4</v>
      </c>
      <c r="D625" s="105">
        <v>700</v>
      </c>
      <c r="E625" s="13">
        <v>488.39657974925376</v>
      </c>
      <c r="F625" s="11"/>
      <c r="G625" s="13">
        <f t="shared" si="204"/>
        <v>537.2362377241792</v>
      </c>
      <c r="H625" s="11"/>
      <c r="I625" s="14">
        <v>475.91041855522383</v>
      </c>
      <c r="J625" s="31"/>
      <c r="K625" s="65">
        <f t="shared" si="205"/>
        <v>523.50146041074629</v>
      </c>
      <c r="L625" s="66"/>
      <c r="M625" s="138">
        <v>21642.841843200003</v>
      </c>
      <c r="N625" s="139"/>
      <c r="O625" s="138">
        <f t="shared" si="206"/>
        <v>25007.126027520007</v>
      </c>
      <c r="P625" s="139"/>
      <c r="Q625" s="138">
        <f t="shared" ref="Q625:Q632" si="211">O625</f>
        <v>25007.126027520007</v>
      </c>
      <c r="R625" s="139"/>
      <c r="S625" s="138">
        <f t="shared" ref="S625:S632" si="212">Q625</f>
        <v>25007.126027520007</v>
      </c>
      <c r="T625" s="139"/>
    </row>
    <row r="626" spans="2:20">
      <c r="B626" s="92">
        <v>1400</v>
      </c>
      <c r="C626" s="93" t="s">
        <v>4</v>
      </c>
      <c r="D626" s="105">
        <v>800</v>
      </c>
      <c r="E626" s="13">
        <v>500.96123806567158</v>
      </c>
      <c r="F626" s="11"/>
      <c r="G626" s="13">
        <f t="shared" si="204"/>
        <v>551.05736187223874</v>
      </c>
      <c r="H626" s="11"/>
      <c r="I626" s="14">
        <v>486.16720821492538</v>
      </c>
      <c r="J626" s="31"/>
      <c r="K626" s="65">
        <f t="shared" si="205"/>
        <v>534.78392903641793</v>
      </c>
      <c r="L626" s="66"/>
      <c r="M626" s="138">
        <v>22484.6739504</v>
      </c>
      <c r="N626" s="139"/>
      <c r="O626" s="138">
        <f t="shared" si="206"/>
        <v>25933.141345440003</v>
      </c>
      <c r="P626" s="139"/>
      <c r="Q626" s="138">
        <f t="shared" si="211"/>
        <v>25933.141345440003</v>
      </c>
      <c r="R626" s="139"/>
      <c r="S626" s="138">
        <f t="shared" si="212"/>
        <v>25933.141345440003</v>
      </c>
      <c r="T626" s="139"/>
    </row>
    <row r="627" spans="2:20">
      <c r="B627" s="92">
        <v>1400</v>
      </c>
      <c r="C627" s="93" t="s">
        <v>4</v>
      </c>
      <c r="D627" s="105">
        <v>900</v>
      </c>
      <c r="E627" s="13">
        <v>513.05091925970146</v>
      </c>
      <c r="F627" s="11"/>
      <c r="G627" s="13">
        <f t="shared" si="204"/>
        <v>564.3560111856716</v>
      </c>
      <c r="H627" s="11"/>
      <c r="I627" s="14">
        <v>497.25089537910441</v>
      </c>
      <c r="J627" s="31"/>
      <c r="K627" s="65">
        <f t="shared" si="205"/>
        <v>546.9759849170149</v>
      </c>
      <c r="L627" s="66"/>
      <c r="M627" s="138">
        <v>23294.682590400003</v>
      </c>
      <c r="N627" s="139"/>
      <c r="O627" s="138">
        <f t="shared" si="206"/>
        <v>26824.150849440004</v>
      </c>
      <c r="P627" s="139"/>
      <c r="Q627" s="138">
        <f t="shared" si="211"/>
        <v>26824.150849440004</v>
      </c>
      <c r="R627" s="139"/>
      <c r="S627" s="138">
        <f t="shared" si="212"/>
        <v>26824.150849440004</v>
      </c>
      <c r="T627" s="139"/>
    </row>
    <row r="628" spans="2:20">
      <c r="B628" s="92">
        <v>1400</v>
      </c>
      <c r="C628" s="93" t="s">
        <v>4</v>
      </c>
      <c r="D628" s="105">
        <v>1000</v>
      </c>
      <c r="E628" s="13">
        <v>525.67454657910434</v>
      </c>
      <c r="F628" s="11"/>
      <c r="G628" s="13">
        <f t="shared" si="204"/>
        <v>578.24200123701485</v>
      </c>
      <c r="H628" s="11"/>
      <c r="I628" s="14">
        <v>507.68500628059695</v>
      </c>
      <c r="J628" s="31"/>
      <c r="K628" s="65">
        <f t="shared" si="205"/>
        <v>558.45350690865666</v>
      </c>
      <c r="L628" s="66"/>
      <c r="M628" s="138">
        <v>24140.465620799998</v>
      </c>
      <c r="N628" s="139"/>
      <c r="O628" s="138">
        <f t="shared" si="206"/>
        <v>27754.51218288</v>
      </c>
      <c r="P628" s="139"/>
      <c r="Q628" s="138">
        <f t="shared" si="211"/>
        <v>27754.51218288</v>
      </c>
      <c r="R628" s="139"/>
      <c r="S628" s="138">
        <f t="shared" si="212"/>
        <v>27754.51218288</v>
      </c>
      <c r="T628" s="139"/>
    </row>
    <row r="629" spans="2:20">
      <c r="B629" s="92">
        <v>1400</v>
      </c>
      <c r="C629" s="93" t="s">
        <v>4</v>
      </c>
      <c r="D629" s="104">
        <v>1100</v>
      </c>
      <c r="E629" s="13">
        <v>542.44866856119393</v>
      </c>
      <c r="F629" s="11"/>
      <c r="G629" s="13">
        <f t="shared" si="204"/>
        <v>596.69353541731334</v>
      </c>
      <c r="H629" s="11"/>
      <c r="I629" s="14">
        <v>774.64836408358212</v>
      </c>
      <c r="J629" s="31"/>
      <c r="K629" s="65">
        <f>E629*1.1</f>
        <v>596.69353541731334</v>
      </c>
      <c r="L629" s="66"/>
      <c r="M629" s="138">
        <v>30505.3017936</v>
      </c>
      <c r="N629" s="139"/>
      <c r="O629" s="138">
        <f t="shared" si="206"/>
        <v>34755.831972960004</v>
      </c>
      <c r="P629" s="139"/>
      <c r="Q629" s="138">
        <f t="shared" si="211"/>
        <v>34755.831972960004</v>
      </c>
      <c r="R629" s="139"/>
      <c r="S629" s="138">
        <f t="shared" si="212"/>
        <v>34755.831972960004</v>
      </c>
      <c r="T629" s="139"/>
    </row>
    <row r="630" spans="2:20">
      <c r="B630" s="92">
        <v>1400</v>
      </c>
      <c r="C630" s="93" t="s">
        <v>4</v>
      </c>
      <c r="D630" s="105">
        <v>1200</v>
      </c>
      <c r="E630" s="13">
        <v>555.13457874626863</v>
      </c>
      <c r="F630" s="11"/>
      <c r="G630" s="13">
        <f t="shared" si="204"/>
        <v>610.6480366208956</v>
      </c>
      <c r="H630" s="11"/>
      <c r="I630" s="14">
        <v>785.02640561194028</v>
      </c>
      <c r="J630" s="31"/>
      <c r="K630" s="65">
        <f>E630*1.1</f>
        <v>610.6480366208956</v>
      </c>
      <c r="L630" s="66"/>
      <c r="M630" s="138">
        <v>31355.257775999995</v>
      </c>
      <c r="N630" s="139"/>
      <c r="O630" s="138">
        <f t="shared" si="206"/>
        <v>35690.783553599998</v>
      </c>
      <c r="P630" s="139"/>
      <c r="Q630" s="138">
        <f t="shared" si="211"/>
        <v>35690.783553599998</v>
      </c>
      <c r="R630" s="139"/>
      <c r="S630" s="138">
        <f t="shared" si="212"/>
        <v>35690.783553599998</v>
      </c>
      <c r="T630" s="139"/>
    </row>
    <row r="631" spans="2:20">
      <c r="B631" s="92">
        <v>1400</v>
      </c>
      <c r="C631" s="93" t="s">
        <v>4</v>
      </c>
      <c r="D631" s="105">
        <v>1300</v>
      </c>
      <c r="E631" s="13">
        <v>567.32914961194024</v>
      </c>
      <c r="F631" s="11"/>
      <c r="G631" s="13">
        <f t="shared" si="204"/>
        <v>624.06206457313431</v>
      </c>
      <c r="H631" s="11"/>
      <c r="I631" s="14">
        <v>795.2681645373134</v>
      </c>
      <c r="J631" s="31"/>
      <c r="K631" s="65">
        <f>E631*1.1</f>
        <v>624.06206457313431</v>
      </c>
      <c r="L631" s="66"/>
      <c r="M631" s="138">
        <v>32172.294023999999</v>
      </c>
      <c r="N631" s="139"/>
      <c r="O631" s="138">
        <f t="shared" ref="O631:O662" si="213">((M631*1.1)+600)+600</f>
        <v>36589.523426400003</v>
      </c>
      <c r="P631" s="139"/>
      <c r="Q631" s="138">
        <f t="shared" si="211"/>
        <v>36589.523426400003</v>
      </c>
      <c r="R631" s="139"/>
      <c r="S631" s="138">
        <f t="shared" si="212"/>
        <v>36589.523426400003</v>
      </c>
      <c r="T631" s="139"/>
    </row>
    <row r="632" spans="2:20">
      <c r="B632" s="92">
        <v>1400</v>
      </c>
      <c r="C632" s="93" t="s">
        <v>4</v>
      </c>
      <c r="D632" s="104">
        <v>1400</v>
      </c>
      <c r="E632" s="13">
        <v>585.77558872835823</v>
      </c>
      <c r="F632" s="11"/>
      <c r="G632" s="13">
        <f t="shared" si="204"/>
        <v>644.35314760119411</v>
      </c>
      <c r="H632" s="11"/>
      <c r="I632" s="14">
        <v>811.52508723582105</v>
      </c>
      <c r="J632" s="31"/>
      <c r="K632" s="65">
        <f>E632*1.1</f>
        <v>644.35314760119411</v>
      </c>
      <c r="L632" s="66"/>
      <c r="M632" s="138">
        <v>33408.205444800005</v>
      </c>
      <c r="N632" s="139"/>
      <c r="O632" s="138">
        <f t="shared" si="213"/>
        <v>37949.02598928001</v>
      </c>
      <c r="P632" s="139"/>
      <c r="Q632" s="138">
        <f t="shared" si="211"/>
        <v>37949.02598928001</v>
      </c>
      <c r="R632" s="139"/>
      <c r="S632" s="138">
        <f t="shared" si="212"/>
        <v>37949.02598928001</v>
      </c>
      <c r="T632" s="139"/>
    </row>
    <row r="633" spans="2:20">
      <c r="B633" s="92">
        <v>1450</v>
      </c>
      <c r="C633" s="93" t="s">
        <v>4</v>
      </c>
      <c r="D633" s="105">
        <v>100</v>
      </c>
      <c r="E633" s="13">
        <v>380.74918259104481</v>
      </c>
      <c r="F633" s="11"/>
      <c r="G633" s="13">
        <f t="shared" si="204"/>
        <v>418.82410085014931</v>
      </c>
      <c r="H633" s="11"/>
      <c r="I633" s="14"/>
      <c r="J633" s="31"/>
      <c r="K633" s="65"/>
      <c r="L633" s="66"/>
      <c r="M633" s="138">
        <v>14430.4662336</v>
      </c>
      <c r="N633" s="139"/>
      <c r="O633" s="138">
        <f t="shared" si="213"/>
        <v>17073.512856960002</v>
      </c>
      <c r="P633" s="139"/>
      <c r="Q633" s="138"/>
      <c r="R633" s="139"/>
      <c r="S633" s="138"/>
      <c r="T633" s="139"/>
    </row>
    <row r="634" spans="2:20">
      <c r="B634" s="92">
        <v>1450</v>
      </c>
      <c r="C634" s="93" t="s">
        <v>4</v>
      </c>
      <c r="D634" s="105">
        <v>200</v>
      </c>
      <c r="E634" s="13">
        <v>393.23797712238803</v>
      </c>
      <c r="F634" s="11"/>
      <c r="G634" s="13">
        <f t="shared" si="204"/>
        <v>432.56177483462687</v>
      </c>
      <c r="H634" s="11"/>
      <c r="I634" s="14"/>
      <c r="J634" s="31"/>
      <c r="K634" s="65"/>
      <c r="L634" s="66"/>
      <c r="M634" s="138">
        <v>15267.215467199998</v>
      </c>
      <c r="N634" s="139"/>
      <c r="O634" s="138">
        <f t="shared" si="213"/>
        <v>17993.93701392</v>
      </c>
      <c r="P634" s="139"/>
      <c r="Q634" s="138">
        <v>15267.215467199998</v>
      </c>
      <c r="R634" s="139"/>
      <c r="S634" s="138">
        <f>((Q634*1.1)+600)+600</f>
        <v>17993.93701392</v>
      </c>
      <c r="T634" s="139"/>
    </row>
    <row r="635" spans="2:20">
      <c r="B635" s="92">
        <v>1450</v>
      </c>
      <c r="C635" s="93" t="s">
        <v>4</v>
      </c>
      <c r="D635" s="105">
        <v>300</v>
      </c>
      <c r="E635" s="13">
        <v>405.46781695522384</v>
      </c>
      <c r="F635" s="11"/>
      <c r="G635" s="13">
        <f t="shared" si="204"/>
        <v>446.01459865074628</v>
      </c>
      <c r="H635" s="11"/>
      <c r="I635" s="14">
        <v>387.47827665671639</v>
      </c>
      <c r="J635" s="31"/>
      <c r="K635" s="65">
        <f t="shared" si="205"/>
        <v>426.22610432238804</v>
      </c>
      <c r="L635" s="66"/>
      <c r="M635" s="138">
        <v>16086.614736000001</v>
      </c>
      <c r="N635" s="139"/>
      <c r="O635" s="138">
        <f t="shared" si="213"/>
        <v>18895.276209600004</v>
      </c>
      <c r="P635" s="139"/>
      <c r="Q635" s="138">
        <v>16086.614736000001</v>
      </c>
      <c r="R635" s="139"/>
      <c r="S635" s="138">
        <f>((Q635*1.1)+600)+600</f>
        <v>18895.276209600004</v>
      </c>
      <c r="T635" s="139"/>
    </row>
    <row r="636" spans="2:20">
      <c r="B636" s="92">
        <v>1450</v>
      </c>
      <c r="C636" s="93" t="s">
        <v>4</v>
      </c>
      <c r="D636" s="105">
        <v>400</v>
      </c>
      <c r="E636" s="13">
        <v>417.62791773134325</v>
      </c>
      <c r="F636" s="11"/>
      <c r="G636" s="13">
        <f t="shared" si="204"/>
        <v>459.39070950447763</v>
      </c>
      <c r="H636" s="11"/>
      <c r="I636" s="14">
        <v>397.7447416119403</v>
      </c>
      <c r="J636" s="31"/>
      <c r="K636" s="65">
        <f t="shared" si="205"/>
        <v>437.51921577313436</v>
      </c>
      <c r="L636" s="66"/>
      <c r="M636" s="138">
        <v>16901.341487999998</v>
      </c>
      <c r="N636" s="139"/>
      <c r="O636" s="138">
        <f t="shared" si="213"/>
        <v>19791.475636799998</v>
      </c>
      <c r="P636" s="139"/>
      <c r="Q636" s="138">
        <v>16901.341487999998</v>
      </c>
      <c r="R636" s="139"/>
      <c r="S636" s="138">
        <f>((Q636*1.1)+600)+600</f>
        <v>19791.475636799998</v>
      </c>
      <c r="T636" s="139"/>
    </row>
    <row r="637" spans="2:20">
      <c r="B637" s="92">
        <v>1450</v>
      </c>
      <c r="C637" s="93" t="s">
        <v>4</v>
      </c>
      <c r="D637" s="105">
        <v>500</v>
      </c>
      <c r="E637" s="13">
        <v>429.61569764776112</v>
      </c>
      <c r="F637" s="11"/>
      <c r="G637" s="13">
        <f t="shared" si="204"/>
        <v>472.57726741253725</v>
      </c>
      <c r="H637" s="11"/>
      <c r="I637" s="14">
        <v>407.95723794626866</v>
      </c>
      <c r="J637" s="31"/>
      <c r="K637" s="65">
        <f t="shared" si="205"/>
        <v>448.75296174089556</v>
      </c>
      <c r="L637" s="66"/>
      <c r="M637" s="138">
        <v>17704.5227424</v>
      </c>
      <c r="N637" s="139"/>
      <c r="O637" s="138">
        <f t="shared" si="213"/>
        <v>20674.975016640001</v>
      </c>
      <c r="P637" s="139"/>
      <c r="Q637" s="138">
        <f>O637</f>
        <v>20674.975016640001</v>
      </c>
      <c r="R637" s="139"/>
      <c r="S637" s="138">
        <f>O637</f>
        <v>20674.975016640001</v>
      </c>
      <c r="T637" s="139"/>
    </row>
    <row r="638" spans="2:20">
      <c r="B638" s="92">
        <v>1450</v>
      </c>
      <c r="C638" s="93" t="s">
        <v>4</v>
      </c>
      <c r="D638" s="105">
        <v>600</v>
      </c>
      <c r="E638" s="13">
        <v>450.84729041194026</v>
      </c>
      <c r="F638" s="11"/>
      <c r="G638" s="13">
        <f t="shared" si="204"/>
        <v>495.93201945313433</v>
      </c>
      <c r="H638" s="11"/>
      <c r="I638" s="14">
        <v>427.35437100895518</v>
      </c>
      <c r="J638" s="31"/>
      <c r="K638" s="65">
        <f t="shared" si="205"/>
        <v>470.08980810985076</v>
      </c>
      <c r="L638" s="66"/>
      <c r="M638" s="138">
        <v>19127.0394576</v>
      </c>
      <c r="N638" s="139"/>
      <c r="O638" s="138">
        <f t="shared" si="213"/>
        <v>22239.74340336</v>
      </c>
      <c r="P638" s="139"/>
      <c r="Q638" s="138">
        <f t="shared" ref="Q638:Q647" si="214">O638</f>
        <v>22239.74340336</v>
      </c>
      <c r="R638" s="139"/>
      <c r="S638" s="138">
        <f t="shared" ref="S638:S647" si="215">O638</f>
        <v>22239.74340336</v>
      </c>
      <c r="T638" s="139"/>
    </row>
    <row r="639" spans="2:20">
      <c r="B639" s="92">
        <v>1450</v>
      </c>
      <c r="C639" s="93" t="s">
        <v>4</v>
      </c>
      <c r="D639" s="105">
        <v>700</v>
      </c>
      <c r="E639" s="13">
        <v>492.91458770149251</v>
      </c>
      <c r="F639" s="11"/>
      <c r="G639" s="13">
        <f t="shared" si="204"/>
        <v>542.2060464716418</v>
      </c>
      <c r="H639" s="11"/>
      <c r="I639" s="14">
        <v>480.42842650746275</v>
      </c>
      <c r="J639" s="31"/>
      <c r="K639" s="65">
        <f t="shared" si="205"/>
        <v>528.47126915820911</v>
      </c>
      <c r="L639" s="66"/>
      <c r="M639" s="138">
        <v>21945.548375999999</v>
      </c>
      <c r="N639" s="139"/>
      <c r="O639" s="138">
        <f t="shared" si="213"/>
        <v>25340.103213599999</v>
      </c>
      <c r="P639" s="139"/>
      <c r="Q639" s="138">
        <f t="shared" si="214"/>
        <v>25340.103213599999</v>
      </c>
      <c r="R639" s="139"/>
      <c r="S639" s="138">
        <f t="shared" si="215"/>
        <v>25340.103213599999</v>
      </c>
      <c r="T639" s="139"/>
    </row>
    <row r="640" spans="2:20">
      <c r="B640" s="92">
        <v>1450</v>
      </c>
      <c r="C640" s="93" t="s">
        <v>4</v>
      </c>
      <c r="D640" s="105">
        <v>800</v>
      </c>
      <c r="E640" s="13">
        <v>505.76406068059697</v>
      </c>
      <c r="F640" s="11"/>
      <c r="G640" s="13">
        <f t="shared" si="204"/>
        <v>556.3404667486567</v>
      </c>
      <c r="H640" s="11"/>
      <c r="I640" s="14">
        <v>490.91085471044778</v>
      </c>
      <c r="J640" s="31"/>
      <c r="K640" s="65">
        <f t="shared" si="205"/>
        <v>540.00194018149261</v>
      </c>
      <c r="L640" s="66"/>
      <c r="M640" s="138">
        <v>22806.463065600004</v>
      </c>
      <c r="N640" s="139"/>
      <c r="O640" s="138">
        <f t="shared" si="213"/>
        <v>26287.109372160008</v>
      </c>
      <c r="P640" s="139"/>
      <c r="Q640" s="138">
        <f t="shared" si="214"/>
        <v>26287.109372160008</v>
      </c>
      <c r="R640" s="139"/>
      <c r="S640" s="138">
        <f t="shared" si="215"/>
        <v>26287.109372160008</v>
      </c>
      <c r="T640" s="139"/>
    </row>
    <row r="641" spans="2:20">
      <c r="B641" s="92">
        <v>1450</v>
      </c>
      <c r="C641" s="93" t="s">
        <v>4</v>
      </c>
      <c r="D641" s="105">
        <v>900</v>
      </c>
      <c r="E641" s="13">
        <v>518.08145158208958</v>
      </c>
      <c r="F641" s="11"/>
      <c r="G641" s="13">
        <f t="shared" si="204"/>
        <v>569.88959674029854</v>
      </c>
      <c r="H641" s="11"/>
      <c r="I641" s="14">
        <v>502.34060382089552</v>
      </c>
      <c r="J641" s="31"/>
      <c r="K641" s="65">
        <f t="shared" si="205"/>
        <v>552.5746642029851</v>
      </c>
      <c r="L641" s="66"/>
      <c r="M641" s="138">
        <v>23631.728255999999</v>
      </c>
      <c r="N641" s="139"/>
      <c r="O641" s="138">
        <f t="shared" si="213"/>
        <v>27194.901081600001</v>
      </c>
      <c r="P641" s="139"/>
      <c r="Q641" s="138">
        <f t="shared" si="214"/>
        <v>27194.901081600001</v>
      </c>
      <c r="R641" s="139"/>
      <c r="S641" s="138">
        <f t="shared" si="215"/>
        <v>27194.901081600001</v>
      </c>
      <c r="T641" s="139"/>
    </row>
    <row r="642" spans="2:20">
      <c r="B642" s="92">
        <v>1450</v>
      </c>
      <c r="C642" s="93" t="s">
        <v>4</v>
      </c>
      <c r="D642" s="105">
        <v>1000</v>
      </c>
      <c r="E642" s="13">
        <v>530.93320284179106</v>
      </c>
      <c r="F642" s="11"/>
      <c r="G642" s="13">
        <f t="shared" si="204"/>
        <v>584.02652312597024</v>
      </c>
      <c r="H642" s="11"/>
      <c r="I642" s="14">
        <v>513.00283866268649</v>
      </c>
      <c r="J642" s="31"/>
      <c r="K642" s="65">
        <f t="shared" si="205"/>
        <v>564.30312252895521</v>
      </c>
      <c r="L642" s="66"/>
      <c r="M642" s="138">
        <v>24492.795590400001</v>
      </c>
      <c r="N642" s="139"/>
      <c r="O642" s="138">
        <f t="shared" si="213"/>
        <v>28142.075149440003</v>
      </c>
      <c r="P642" s="139"/>
      <c r="Q642" s="138">
        <f t="shared" si="214"/>
        <v>28142.075149440003</v>
      </c>
      <c r="R642" s="139"/>
      <c r="S642" s="138">
        <f t="shared" si="215"/>
        <v>28142.075149440003</v>
      </c>
      <c r="T642" s="139"/>
    </row>
    <row r="643" spans="2:20">
      <c r="B643" s="92">
        <v>1450</v>
      </c>
      <c r="C643" s="93" t="s">
        <v>4</v>
      </c>
      <c r="D643" s="104">
        <v>1100</v>
      </c>
      <c r="E643" s="13">
        <v>547.93876262686558</v>
      </c>
      <c r="F643" s="11"/>
      <c r="G643" s="13">
        <f t="shared" si="204"/>
        <v>602.73263888955216</v>
      </c>
      <c r="H643" s="11"/>
      <c r="I643" s="14">
        <v>780.19763426865666</v>
      </c>
      <c r="J643" s="31"/>
      <c r="K643" s="65">
        <f>E643*1.1</f>
        <v>602.73263888955216</v>
      </c>
      <c r="L643" s="66"/>
      <c r="M643" s="138">
        <v>30873.138096000002</v>
      </c>
      <c r="N643" s="139"/>
      <c r="O643" s="138">
        <f t="shared" si="213"/>
        <v>35160.451905600006</v>
      </c>
      <c r="P643" s="139"/>
      <c r="Q643" s="138">
        <f t="shared" si="214"/>
        <v>35160.451905600006</v>
      </c>
      <c r="R643" s="139"/>
      <c r="S643" s="138">
        <f t="shared" si="215"/>
        <v>35160.451905600006</v>
      </c>
      <c r="T643" s="139"/>
    </row>
    <row r="644" spans="2:20">
      <c r="B644" s="92">
        <v>1450</v>
      </c>
      <c r="C644" s="93" t="s">
        <v>4</v>
      </c>
      <c r="D644" s="105">
        <v>1200</v>
      </c>
      <c r="E644" s="13">
        <v>560.90865900895528</v>
      </c>
      <c r="F644" s="11"/>
      <c r="G644" s="13">
        <f t="shared" si="204"/>
        <v>616.99952490985083</v>
      </c>
      <c r="H644" s="11"/>
      <c r="I644" s="14">
        <v>790.85966199402992</v>
      </c>
      <c r="J644" s="31"/>
      <c r="K644" s="65">
        <f>E644*1.1</f>
        <v>616.99952490985083</v>
      </c>
      <c r="L644" s="66"/>
      <c r="M644" s="138">
        <v>31742.121153599997</v>
      </c>
      <c r="N644" s="139"/>
      <c r="O644" s="138">
        <f t="shared" si="213"/>
        <v>36116.333268959999</v>
      </c>
      <c r="P644" s="139"/>
      <c r="Q644" s="138">
        <f t="shared" si="214"/>
        <v>36116.333268959999</v>
      </c>
      <c r="R644" s="139"/>
      <c r="S644" s="138">
        <f t="shared" si="215"/>
        <v>36116.333268959999</v>
      </c>
      <c r="T644" s="139"/>
    </row>
    <row r="645" spans="2:20">
      <c r="B645" s="92">
        <v>1450</v>
      </c>
      <c r="C645" s="93" t="s">
        <v>4</v>
      </c>
      <c r="D645" s="105">
        <v>1300</v>
      </c>
      <c r="E645" s="13">
        <v>573.34543773134328</v>
      </c>
      <c r="F645" s="11"/>
      <c r="G645" s="13">
        <f t="shared" si="204"/>
        <v>630.67998150447761</v>
      </c>
      <c r="H645" s="11"/>
      <c r="I645" s="14">
        <v>801.40280489552242</v>
      </c>
      <c r="J645" s="31"/>
      <c r="K645" s="65">
        <f>E645*1.1</f>
        <v>630.67998150447761</v>
      </c>
      <c r="L645" s="66"/>
      <c r="M645" s="138">
        <v>32575.385328000004</v>
      </c>
      <c r="N645" s="139"/>
      <c r="O645" s="138">
        <f t="shared" si="213"/>
        <v>37032.923860800009</v>
      </c>
      <c r="P645" s="139"/>
      <c r="Q645" s="138">
        <f t="shared" si="214"/>
        <v>37032.923860800009</v>
      </c>
      <c r="R645" s="139"/>
      <c r="S645" s="138">
        <f t="shared" si="215"/>
        <v>37032.923860800009</v>
      </c>
      <c r="T645" s="139"/>
    </row>
    <row r="646" spans="2:20">
      <c r="B646" s="92">
        <v>1450</v>
      </c>
      <c r="C646" s="93" t="s">
        <v>4</v>
      </c>
      <c r="D646" s="105">
        <v>1400</v>
      </c>
      <c r="E646" s="13">
        <v>592.57362297313421</v>
      </c>
      <c r="F646" s="11"/>
      <c r="G646" s="13">
        <f t="shared" si="204"/>
        <v>651.83098527044763</v>
      </c>
      <c r="H646" s="11"/>
      <c r="I646" s="15">
        <v>818.3822975999999</v>
      </c>
      <c r="J646" s="31"/>
      <c r="K646" s="65">
        <f>E646*1.1</f>
        <v>651.83098527044763</v>
      </c>
      <c r="L646" s="66"/>
      <c r="M646" s="138">
        <v>33863.6737392</v>
      </c>
      <c r="N646" s="139"/>
      <c r="O646" s="138">
        <f t="shared" si="213"/>
        <v>38450.041113120002</v>
      </c>
      <c r="P646" s="139"/>
      <c r="Q646" s="138">
        <f t="shared" si="214"/>
        <v>38450.041113120002</v>
      </c>
      <c r="R646" s="139"/>
      <c r="S646" s="138">
        <f t="shared" si="215"/>
        <v>38450.041113120002</v>
      </c>
      <c r="T646" s="139"/>
    </row>
    <row r="647" spans="2:20">
      <c r="B647" s="92">
        <v>1450</v>
      </c>
      <c r="C647" s="93" t="s">
        <v>4</v>
      </c>
      <c r="D647" s="105">
        <v>1450</v>
      </c>
      <c r="E647" s="13">
        <v>597.72543675223881</v>
      </c>
      <c r="F647" s="11"/>
      <c r="G647" s="13">
        <f t="shared" si="204"/>
        <v>657.49798042746272</v>
      </c>
      <c r="H647" s="11"/>
      <c r="I647" s="15">
        <v>822.58729346865664</v>
      </c>
      <c r="J647" s="31"/>
      <c r="K647" s="65">
        <f>E647*1.1</f>
        <v>657.49798042746272</v>
      </c>
      <c r="L647" s="66"/>
      <c r="M647" s="138">
        <v>34208.845262400006</v>
      </c>
      <c r="N647" s="139"/>
      <c r="O647" s="138">
        <f t="shared" si="213"/>
        <v>38829.729788640012</v>
      </c>
      <c r="P647" s="139"/>
      <c r="Q647" s="138">
        <f t="shared" si="214"/>
        <v>38829.729788640012</v>
      </c>
      <c r="R647" s="139"/>
      <c r="S647" s="138">
        <f t="shared" si="215"/>
        <v>38829.729788640012</v>
      </c>
      <c r="T647" s="139"/>
    </row>
    <row r="648" spans="2:20">
      <c r="B648" s="92">
        <v>1500</v>
      </c>
      <c r="C648" s="93" t="s">
        <v>4</v>
      </c>
      <c r="D648" s="105">
        <v>100</v>
      </c>
      <c r="E648" s="13">
        <v>378.38873595223879</v>
      </c>
      <c r="F648" s="11"/>
      <c r="G648" s="13">
        <f t="shared" si="204"/>
        <v>416.22760954746269</v>
      </c>
      <c r="H648" s="11"/>
      <c r="I648" s="15"/>
      <c r="J648" s="31"/>
      <c r="K648" s="65"/>
      <c r="L648" s="66"/>
      <c r="M648" s="138">
        <v>14272.3163088</v>
      </c>
      <c r="N648" s="139"/>
      <c r="O648" s="138">
        <f t="shared" si="213"/>
        <v>16899.54793968</v>
      </c>
      <c r="P648" s="139"/>
      <c r="Q648" s="138"/>
      <c r="R648" s="139"/>
      <c r="S648" s="138"/>
      <c r="T648" s="139"/>
    </row>
    <row r="649" spans="2:20">
      <c r="B649" s="92">
        <v>1500</v>
      </c>
      <c r="C649" s="93" t="s">
        <v>4</v>
      </c>
      <c r="D649" s="105">
        <v>200</v>
      </c>
      <c r="E649" s="13">
        <v>395.64703694328358</v>
      </c>
      <c r="F649" s="11"/>
      <c r="G649" s="13">
        <f t="shared" si="204"/>
        <v>435.21174063761197</v>
      </c>
      <c r="H649" s="11"/>
      <c r="I649" s="15"/>
      <c r="J649" s="31"/>
      <c r="K649" s="65"/>
      <c r="L649" s="66"/>
      <c r="M649" s="138">
        <v>15428.6224752</v>
      </c>
      <c r="N649" s="139"/>
      <c r="O649" s="138">
        <f t="shared" si="213"/>
        <v>18171.484722720001</v>
      </c>
      <c r="P649" s="139"/>
      <c r="Q649" s="138">
        <v>15428.6224752</v>
      </c>
      <c r="R649" s="139"/>
      <c r="S649" s="138">
        <f>((Q649*1.1)+600)+600</f>
        <v>18171.484722720001</v>
      </c>
      <c r="T649" s="139"/>
    </row>
    <row r="650" spans="2:20">
      <c r="B650" s="92">
        <v>1500</v>
      </c>
      <c r="C650" s="93" t="s">
        <v>4</v>
      </c>
      <c r="D650" s="105">
        <v>300</v>
      </c>
      <c r="E650" s="13">
        <v>408.0416822686567</v>
      </c>
      <c r="F650" s="11"/>
      <c r="G650" s="13">
        <f t="shared" si="204"/>
        <v>448.84585049552243</v>
      </c>
      <c r="H650" s="11"/>
      <c r="I650" s="15">
        <v>389.63790913432831</v>
      </c>
      <c r="J650" s="31"/>
      <c r="K650" s="65">
        <f t="shared" si="205"/>
        <v>428.6017000477612</v>
      </c>
      <c r="L650" s="66"/>
      <c r="M650" s="138">
        <v>16259.063711999999</v>
      </c>
      <c r="N650" s="139"/>
      <c r="O650" s="138">
        <f t="shared" si="213"/>
        <v>19084.970083200002</v>
      </c>
      <c r="P650" s="139"/>
      <c r="Q650" s="138">
        <v>16259.063711999999</v>
      </c>
      <c r="R650" s="139"/>
      <c r="S650" s="138">
        <f>((Q650*1.1)+600)+600</f>
        <v>19084.970083200002</v>
      </c>
      <c r="T650" s="139"/>
    </row>
    <row r="651" spans="2:20">
      <c r="B651" s="92">
        <v>1500</v>
      </c>
      <c r="C651" s="93" t="s">
        <v>4</v>
      </c>
      <c r="D651" s="105">
        <v>400</v>
      </c>
      <c r="E651" s="13">
        <v>420.49239696716415</v>
      </c>
      <c r="F651" s="11"/>
      <c r="G651" s="13">
        <f t="shared" si="204"/>
        <v>462.54163666388058</v>
      </c>
      <c r="H651" s="11"/>
      <c r="I651" s="15">
        <v>400.19498801194027</v>
      </c>
      <c r="J651" s="31"/>
      <c r="K651" s="65">
        <f t="shared" si="205"/>
        <v>440.21448681313433</v>
      </c>
      <c r="L651" s="66"/>
      <c r="M651" s="138">
        <v>17093.261596799999</v>
      </c>
      <c r="N651" s="139"/>
      <c r="O651" s="138">
        <f t="shared" si="213"/>
        <v>20002.587756479999</v>
      </c>
      <c r="P651" s="139"/>
      <c r="Q651" s="138">
        <v>17093.261596799999</v>
      </c>
      <c r="R651" s="139"/>
      <c r="S651" s="138">
        <f>((Q651*1.1)+600)+600</f>
        <v>20002.587756479999</v>
      </c>
      <c r="T651" s="139"/>
    </row>
    <row r="652" spans="2:20">
      <c r="B652" s="92">
        <v>1500</v>
      </c>
      <c r="C652" s="93" t="s">
        <v>4</v>
      </c>
      <c r="D652" s="105">
        <v>500</v>
      </c>
      <c r="E652" s="13">
        <v>430.29036458507454</v>
      </c>
      <c r="F652" s="11"/>
      <c r="G652" s="13">
        <f t="shared" si="204"/>
        <v>473.31940104358205</v>
      </c>
      <c r="H652" s="11"/>
      <c r="I652" s="15">
        <v>410.6438929432835</v>
      </c>
      <c r="J652" s="31"/>
      <c r="K652" s="65">
        <f t="shared" si="205"/>
        <v>451.70828223761191</v>
      </c>
      <c r="L652" s="66"/>
      <c r="M652" s="138">
        <v>17749.725427199999</v>
      </c>
      <c r="N652" s="139"/>
      <c r="O652" s="138">
        <f t="shared" si="213"/>
        <v>20724.697969920002</v>
      </c>
      <c r="P652" s="139"/>
      <c r="Q652" s="138">
        <v>17749.725427199999</v>
      </c>
      <c r="R652" s="139"/>
      <c r="S652" s="138">
        <f>((Q652*1.1)+600)+600</f>
        <v>20724.697969920002</v>
      </c>
      <c r="T652" s="139"/>
    </row>
    <row r="653" spans="2:20">
      <c r="B653" s="92">
        <v>1500</v>
      </c>
      <c r="C653" s="93" t="s">
        <v>4</v>
      </c>
      <c r="D653" s="105">
        <v>600</v>
      </c>
      <c r="E653" s="13">
        <v>477.55149069850739</v>
      </c>
      <c r="F653" s="11"/>
      <c r="G653" s="13">
        <f t="shared" si="204"/>
        <v>525.3066397683582</v>
      </c>
      <c r="H653" s="11"/>
      <c r="I653" s="15">
        <v>430.32894741492538</v>
      </c>
      <c r="J653" s="31"/>
      <c r="K653" s="65">
        <f t="shared" si="205"/>
        <v>473.36184215641794</v>
      </c>
      <c r="L653" s="66"/>
      <c r="M653" s="138">
        <v>20916.220876800002</v>
      </c>
      <c r="N653" s="139"/>
      <c r="O653" s="138">
        <f t="shared" si="213"/>
        <v>24207.842964480005</v>
      </c>
      <c r="P653" s="139"/>
      <c r="Q653" s="138">
        <f>O653</f>
        <v>24207.842964480005</v>
      </c>
      <c r="R653" s="139"/>
      <c r="S653" s="138">
        <f>O653</f>
        <v>24207.842964480005</v>
      </c>
      <c r="T653" s="139"/>
    </row>
    <row r="654" spans="2:20">
      <c r="B654" s="92">
        <v>1500</v>
      </c>
      <c r="C654" s="93" t="s">
        <v>4</v>
      </c>
      <c r="D654" s="105">
        <v>700</v>
      </c>
      <c r="E654" s="13">
        <v>497.4839013492537</v>
      </c>
      <c r="F654" s="11"/>
      <c r="G654" s="13">
        <f t="shared" si="204"/>
        <v>547.23229148417909</v>
      </c>
      <c r="H654" s="11"/>
      <c r="I654" s="15">
        <v>484.8793879164179</v>
      </c>
      <c r="J654" s="31"/>
      <c r="K654" s="65">
        <f t="shared" si="205"/>
        <v>533.36732670805975</v>
      </c>
      <c r="L654" s="66"/>
      <c r="M654" s="138">
        <v>22251.6923904</v>
      </c>
      <c r="N654" s="139"/>
      <c r="O654" s="138">
        <f t="shared" si="213"/>
        <v>25676.861629440002</v>
      </c>
      <c r="P654" s="139"/>
      <c r="Q654" s="138">
        <f t="shared" ref="Q654:Q662" si="216">O654</f>
        <v>25676.861629440002</v>
      </c>
      <c r="R654" s="139"/>
      <c r="S654" s="138">
        <f t="shared" ref="S654:S662" si="217">O654</f>
        <v>25676.861629440002</v>
      </c>
      <c r="T654" s="139"/>
    </row>
    <row r="655" spans="2:20">
      <c r="B655" s="92">
        <v>1500</v>
      </c>
      <c r="C655" s="93" t="s">
        <v>4</v>
      </c>
      <c r="D655" s="105">
        <v>800</v>
      </c>
      <c r="E655" s="13">
        <v>510.50605024477608</v>
      </c>
      <c r="F655" s="11"/>
      <c r="G655" s="13">
        <f t="shared" si="204"/>
        <v>561.55665526925372</v>
      </c>
      <c r="H655" s="11"/>
      <c r="I655" s="15">
        <v>495.65284427462683</v>
      </c>
      <c r="J655" s="31"/>
      <c r="K655" s="65">
        <f t="shared" si="205"/>
        <v>545.21812870208953</v>
      </c>
      <c r="L655" s="66"/>
      <c r="M655" s="138">
        <v>23124.176366399999</v>
      </c>
      <c r="N655" s="139"/>
      <c r="O655" s="138">
        <f t="shared" si="213"/>
        <v>26636.594003040002</v>
      </c>
      <c r="P655" s="139"/>
      <c r="Q655" s="138">
        <f t="shared" si="216"/>
        <v>26636.594003040002</v>
      </c>
      <c r="R655" s="139"/>
      <c r="S655" s="138">
        <f t="shared" si="217"/>
        <v>26636.594003040002</v>
      </c>
      <c r="T655" s="139"/>
    </row>
    <row r="656" spans="2:20">
      <c r="B656" s="92">
        <v>1500</v>
      </c>
      <c r="C656" s="93" t="s">
        <v>4</v>
      </c>
      <c r="D656" s="105">
        <v>900</v>
      </c>
      <c r="E656" s="13">
        <v>523.10659887761187</v>
      </c>
      <c r="F656" s="11"/>
      <c r="G656" s="13">
        <f t="shared" ref="G656:G662" si="218">E656*1.1</f>
        <v>575.41725876537316</v>
      </c>
      <c r="H656" s="11"/>
      <c r="I656" s="15">
        <v>507.36575111641793</v>
      </c>
      <c r="J656" s="31"/>
      <c r="K656" s="65">
        <f t="shared" ref="K656:K657" si="219">I656*1.1</f>
        <v>558.10232622805972</v>
      </c>
      <c r="L656" s="66"/>
      <c r="M656" s="138">
        <v>23968.413124800001</v>
      </c>
      <c r="N656" s="139"/>
      <c r="O656" s="138">
        <f t="shared" si="213"/>
        <v>27565.254437280004</v>
      </c>
      <c r="P656" s="139"/>
      <c r="Q656" s="138">
        <f t="shared" si="216"/>
        <v>27565.254437280004</v>
      </c>
      <c r="R656" s="139"/>
      <c r="S656" s="138">
        <f t="shared" si="217"/>
        <v>27565.254437280004</v>
      </c>
      <c r="T656" s="139"/>
    </row>
    <row r="657" spans="2:20">
      <c r="B657" s="92">
        <v>1500</v>
      </c>
      <c r="C657" s="93" t="s">
        <v>4</v>
      </c>
      <c r="D657" s="105">
        <v>1000</v>
      </c>
      <c r="E657" s="13">
        <v>540.2774967402986</v>
      </c>
      <c r="F657" s="11"/>
      <c r="G657" s="13">
        <f t="shared" si="218"/>
        <v>594.30524641432851</v>
      </c>
      <c r="H657" s="11"/>
      <c r="I657" s="15">
        <v>518.26398032238808</v>
      </c>
      <c r="J657" s="31"/>
      <c r="K657" s="65">
        <f t="shared" si="219"/>
        <v>570.09037835462698</v>
      </c>
      <c r="L657" s="66"/>
      <c r="M657" s="138">
        <v>25118.863281599999</v>
      </c>
      <c r="N657" s="139"/>
      <c r="O657" s="138">
        <f t="shared" si="213"/>
        <v>28830.749609760001</v>
      </c>
      <c r="P657" s="139"/>
      <c r="Q657" s="138">
        <f t="shared" si="216"/>
        <v>28830.749609760001</v>
      </c>
      <c r="R657" s="139"/>
      <c r="S657" s="138">
        <f t="shared" si="217"/>
        <v>28830.749609760001</v>
      </c>
      <c r="T657" s="139"/>
    </row>
    <row r="658" spans="2:20">
      <c r="B658" s="92">
        <v>1500</v>
      </c>
      <c r="C658" s="93" t="s">
        <v>4</v>
      </c>
      <c r="D658" s="104">
        <v>1100</v>
      </c>
      <c r="E658" s="13">
        <v>553.42574994626852</v>
      </c>
      <c r="F658" s="11"/>
      <c r="G658" s="13">
        <f t="shared" si="218"/>
        <v>608.76832494089547</v>
      </c>
      <c r="H658" s="11"/>
      <c r="I658" s="15">
        <v>785.74379770746282</v>
      </c>
      <c r="J658" s="31"/>
      <c r="K658" s="65">
        <f>E658*1.1</f>
        <v>608.76832494089547</v>
      </c>
      <c r="L658" s="66"/>
      <c r="M658" s="138">
        <v>31240.766246399999</v>
      </c>
      <c r="N658" s="139"/>
      <c r="O658" s="138">
        <f t="shared" si="213"/>
        <v>35564.842871040004</v>
      </c>
      <c r="P658" s="139"/>
      <c r="Q658" s="138">
        <f t="shared" si="216"/>
        <v>35564.842871040004</v>
      </c>
      <c r="R658" s="139"/>
      <c r="S658" s="138">
        <f t="shared" si="217"/>
        <v>35564.842871040004</v>
      </c>
      <c r="T658" s="139"/>
    </row>
    <row r="659" spans="2:20">
      <c r="B659" s="92">
        <v>1500</v>
      </c>
      <c r="C659" s="93" t="s">
        <v>4</v>
      </c>
      <c r="D659" s="105">
        <v>1200</v>
      </c>
      <c r="E659" s="13">
        <v>566.62149198805969</v>
      </c>
      <c r="F659" s="11"/>
      <c r="G659" s="13">
        <f t="shared" si="218"/>
        <v>623.28364118686568</v>
      </c>
      <c r="H659" s="11"/>
      <c r="I659" s="15">
        <v>796.69084721194031</v>
      </c>
      <c r="J659" s="31"/>
      <c r="K659" s="65">
        <f>E659*1.1</f>
        <v>623.28364118686568</v>
      </c>
      <c r="L659" s="66"/>
      <c r="M659" s="138">
        <v>32124.880963200005</v>
      </c>
      <c r="N659" s="139"/>
      <c r="O659" s="138">
        <f t="shared" si="213"/>
        <v>36537.36905952001</v>
      </c>
      <c r="P659" s="139"/>
      <c r="Q659" s="138">
        <f t="shared" si="216"/>
        <v>36537.36905952001</v>
      </c>
      <c r="R659" s="139"/>
      <c r="S659" s="138">
        <f t="shared" si="217"/>
        <v>36537.36905952001</v>
      </c>
      <c r="T659" s="139"/>
    </row>
    <row r="660" spans="2:20">
      <c r="B660" s="92">
        <v>1500</v>
      </c>
      <c r="C660" s="93" t="s">
        <v>4</v>
      </c>
      <c r="D660" s="105">
        <v>1300</v>
      </c>
      <c r="E660" s="13">
        <v>579.34329248955225</v>
      </c>
      <c r="F660" s="11"/>
      <c r="G660" s="13">
        <f t="shared" si="218"/>
        <v>637.27762173850749</v>
      </c>
      <c r="H660" s="11"/>
      <c r="I660" s="15">
        <v>807.51901189253738</v>
      </c>
      <c r="J660" s="31"/>
      <c r="K660" s="65">
        <f>E660*1.1</f>
        <v>637.27762173850749</v>
      </c>
      <c r="L660" s="66"/>
      <c r="M660" s="138">
        <v>32977.241596799999</v>
      </c>
      <c r="N660" s="139"/>
      <c r="O660" s="138">
        <f t="shared" si="213"/>
        <v>37474.96575648</v>
      </c>
      <c r="P660" s="139"/>
      <c r="Q660" s="138">
        <f t="shared" si="216"/>
        <v>37474.96575648</v>
      </c>
      <c r="R660" s="139"/>
      <c r="S660" s="138">
        <f t="shared" si="217"/>
        <v>37474.96575648</v>
      </c>
      <c r="T660" s="139"/>
    </row>
    <row r="661" spans="2:20">
      <c r="B661" s="92">
        <v>1500</v>
      </c>
      <c r="C661" s="93" t="s">
        <v>4</v>
      </c>
      <c r="D661" s="105">
        <v>1400</v>
      </c>
      <c r="E661" s="13">
        <v>599.05843801791036</v>
      </c>
      <c r="F661" s="11"/>
      <c r="G661" s="13">
        <f t="shared" si="218"/>
        <v>658.96428181970145</v>
      </c>
      <c r="H661" s="11"/>
      <c r="I661" s="15">
        <v>824.92628876417916</v>
      </c>
      <c r="J661" s="31"/>
      <c r="K661" s="65">
        <f>E661*1.1</f>
        <v>658.96428181970145</v>
      </c>
      <c r="L661" s="66"/>
      <c r="M661" s="138">
        <v>34298.156347199998</v>
      </c>
      <c r="N661" s="139"/>
      <c r="O661" s="138">
        <f t="shared" si="213"/>
        <v>38927.971981920004</v>
      </c>
      <c r="P661" s="139"/>
      <c r="Q661" s="138">
        <f t="shared" si="216"/>
        <v>38927.971981920004</v>
      </c>
      <c r="R661" s="139"/>
      <c r="S661" s="138">
        <f t="shared" si="217"/>
        <v>38927.971981920004</v>
      </c>
      <c r="T661" s="139"/>
    </row>
    <row r="662" spans="2:20" ht="15.75" thickBot="1">
      <c r="B662" s="98">
        <v>1500</v>
      </c>
      <c r="C662" s="99" t="s">
        <v>4</v>
      </c>
      <c r="D662" s="107">
        <v>1500</v>
      </c>
      <c r="E662" s="22">
        <v>611.9098933970148</v>
      </c>
      <c r="F662" s="19"/>
      <c r="G662" s="22">
        <f t="shared" si="218"/>
        <v>673.10088273671636</v>
      </c>
      <c r="H662" s="19"/>
      <c r="I662" s="18">
        <v>835.8841083223881</v>
      </c>
      <c r="J662" s="78"/>
      <c r="K662" s="35">
        <f>E662*1.1</f>
        <v>673.10088273671636</v>
      </c>
      <c r="L662" s="36"/>
      <c r="M662" s="140">
        <v>35159.203857599998</v>
      </c>
      <c r="N662" s="141"/>
      <c r="O662" s="140">
        <f t="shared" si="213"/>
        <v>39875.124243359998</v>
      </c>
      <c r="P662" s="141"/>
      <c r="Q662" s="138">
        <f t="shared" si="216"/>
        <v>39875.124243359998</v>
      </c>
      <c r="R662" s="141"/>
      <c r="S662" s="138">
        <f t="shared" si="217"/>
        <v>39875.124243359998</v>
      </c>
      <c r="T662" s="141"/>
    </row>
    <row r="663" spans="2:20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</row>
    <row r="664" spans="2:20" ht="15.75">
      <c r="B664" s="5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73"/>
      <c r="P664" s="74"/>
      <c r="Q664" s="1"/>
      <c r="R664" s="1"/>
      <c r="S664" s="1"/>
      <c r="T664" s="1"/>
    </row>
    <row r="665" spans="2:20" ht="15.75">
      <c r="B665" s="48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73"/>
      <c r="P665" s="74"/>
      <c r="Q665" s="1"/>
      <c r="R665" s="1"/>
      <c r="S665" s="1"/>
      <c r="T665" s="1"/>
    </row>
    <row r="666" spans="2:20" ht="15.7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73"/>
      <c r="P666" s="74"/>
      <c r="Q666" s="1"/>
      <c r="R666" s="1"/>
      <c r="S666" s="1"/>
      <c r="T666" s="1"/>
    </row>
    <row r="667" spans="2:20" ht="15.7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73"/>
      <c r="P667" s="74"/>
      <c r="Q667" s="1"/>
      <c r="R667" s="1"/>
      <c r="S667" s="1"/>
      <c r="T667" s="1"/>
    </row>
    <row r="668" spans="2:20" ht="15.7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91"/>
      <c r="T668" s="74"/>
    </row>
    <row r="669" spans="2:20" ht="15.75">
      <c r="B669" s="5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91"/>
      <c r="T669" s="74"/>
    </row>
    <row r="670" spans="2:20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</row>
    <row r="671" spans="2:20">
      <c r="B671" s="48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</row>
    <row r="672" spans="2:20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</row>
    <row r="673" spans="2:21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</row>
    <row r="674" spans="2:21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</row>
    <row r="675" spans="2:21">
      <c r="B675" s="48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</row>
    <row r="676" spans="2:21">
      <c r="B676" s="48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</row>
    <row r="677" spans="2:21">
      <c r="B677" s="48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</row>
    <row r="678" spans="2:21">
      <c r="B678" s="75"/>
      <c r="C678" s="50"/>
      <c r="D678" s="50"/>
      <c r="E678" s="50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76"/>
    </row>
    <row r="679" spans="2:21">
      <c r="B679" s="1"/>
      <c r="C679" s="1"/>
      <c r="D679" s="50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77"/>
    </row>
    <row r="680" spans="2:21" ht="35.25">
      <c r="B680" s="1"/>
      <c r="C680" s="57"/>
      <c r="D680" s="57"/>
      <c r="E680" s="57"/>
      <c r="F680" s="198" t="s">
        <v>0</v>
      </c>
      <c r="G680" s="198"/>
      <c r="H680" s="198"/>
      <c r="I680" s="198"/>
      <c r="J680" s="198"/>
      <c r="K680" s="198"/>
      <c r="L680" s="198"/>
      <c r="M680" s="198"/>
      <c r="N680" s="198"/>
      <c r="O680" s="198"/>
      <c r="P680" s="198"/>
      <c r="Q680" s="198"/>
      <c r="R680" s="198"/>
      <c r="S680" s="198"/>
      <c r="T680" s="58"/>
    </row>
    <row r="681" spans="2:21">
      <c r="B681" s="1"/>
      <c r="C681" s="59"/>
      <c r="D681" s="59"/>
      <c r="E681" s="59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60"/>
    </row>
    <row r="682" spans="2:21">
      <c r="B682" s="48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</row>
    <row r="683" spans="2:21" ht="18" customHeight="1">
      <c r="B683" s="202" t="s">
        <v>29</v>
      </c>
      <c r="C683" s="202"/>
      <c r="D683" s="202"/>
      <c r="E683" s="202"/>
      <c r="F683" s="202"/>
      <c r="G683" s="202"/>
      <c r="H683" s="202"/>
      <c r="I683" s="202"/>
      <c r="J683" s="202"/>
      <c r="K683" s="119"/>
      <c r="L683" s="119"/>
      <c r="M683" s="119"/>
      <c r="N683" s="119"/>
      <c r="O683" s="1"/>
      <c r="P683" s="222"/>
      <c r="Q683" s="222"/>
      <c r="R683" s="222"/>
      <c r="S683" s="222"/>
      <c r="T683" s="222"/>
    </row>
    <row r="684" spans="2:21" ht="15.75" customHeight="1" thickBot="1">
      <c r="B684" s="197"/>
      <c r="C684" s="197"/>
      <c r="D684" s="197"/>
      <c r="E684" s="197"/>
      <c r="F684" s="197"/>
      <c r="G684" s="197"/>
      <c r="H684" s="197"/>
      <c r="I684" s="197"/>
      <c r="J684" s="197"/>
      <c r="K684" s="119"/>
      <c r="L684" s="119"/>
      <c r="M684" s="119"/>
      <c r="N684" s="119"/>
      <c r="O684" s="1"/>
      <c r="P684" s="222"/>
      <c r="Q684" s="222"/>
      <c r="R684" s="222"/>
      <c r="S684" s="222"/>
      <c r="T684" s="222"/>
    </row>
    <row r="685" spans="2:21" ht="26.25" customHeight="1">
      <c r="B685" s="184" t="s">
        <v>5</v>
      </c>
      <c r="C685" s="185"/>
      <c r="D685" s="186"/>
      <c r="E685" s="187" t="s">
        <v>34</v>
      </c>
      <c r="F685" s="176"/>
      <c r="G685" s="175" t="s">
        <v>35</v>
      </c>
      <c r="H685" s="176"/>
      <c r="I685" s="175" t="s">
        <v>36</v>
      </c>
      <c r="J685" s="176"/>
      <c r="K685" s="175" t="s">
        <v>33</v>
      </c>
      <c r="L685" s="176"/>
      <c r="M685" s="151" t="s">
        <v>31</v>
      </c>
      <c r="N685" s="123"/>
      <c r="O685" s="1"/>
      <c r="P685" s="43"/>
      <c r="Q685" s="203"/>
      <c r="R685" s="203"/>
      <c r="S685" s="1"/>
      <c r="T685" s="203"/>
    </row>
    <row r="686" spans="2:21" ht="25.15" customHeight="1" thickBot="1">
      <c r="B686" s="113"/>
      <c r="C686" s="114"/>
      <c r="D686" s="115"/>
      <c r="E686" s="205" t="s">
        <v>7</v>
      </c>
      <c r="F686" s="183"/>
      <c r="G686" s="182" t="s">
        <v>7</v>
      </c>
      <c r="H686" s="183"/>
      <c r="I686" s="182" t="s">
        <v>8</v>
      </c>
      <c r="J686" s="183"/>
      <c r="K686" s="208"/>
      <c r="L686" s="209"/>
      <c r="M686" s="127" t="s">
        <v>32</v>
      </c>
      <c r="N686" s="124"/>
      <c r="O686" s="1"/>
      <c r="P686" s="44"/>
      <c r="Q686" s="45"/>
      <c r="R686" s="46"/>
      <c r="S686" s="1"/>
      <c r="T686" s="203"/>
    </row>
    <row r="687" spans="2:21" ht="15" customHeight="1" thickBot="1">
      <c r="B687" s="199" t="s">
        <v>6</v>
      </c>
      <c r="C687" s="200"/>
      <c r="D687" s="201"/>
      <c r="E687" s="116">
        <v>90</v>
      </c>
      <c r="F687" s="117">
        <v>120</v>
      </c>
      <c r="G687" s="118">
        <v>90</v>
      </c>
      <c r="H687" s="117">
        <v>120</v>
      </c>
      <c r="I687" s="150">
        <v>90</v>
      </c>
      <c r="J687" s="120">
        <v>120</v>
      </c>
      <c r="K687" s="120">
        <v>90</v>
      </c>
      <c r="L687" s="126">
        <v>120</v>
      </c>
      <c r="M687" s="128"/>
      <c r="N687" s="121"/>
      <c r="O687" s="1"/>
      <c r="P687" s="44"/>
      <c r="Q687" s="20"/>
      <c r="R687" s="47"/>
      <c r="S687" s="1"/>
      <c r="T687" s="203"/>
    </row>
    <row r="688" spans="2:21" ht="15" customHeight="1">
      <c r="B688" s="188">
        <v>100</v>
      </c>
      <c r="C688" s="189"/>
      <c r="D688" s="189"/>
      <c r="E688" s="3">
        <v>248.18952680597019</v>
      </c>
      <c r="F688" s="12">
        <v>248.18952680597019</v>
      </c>
      <c r="G688" s="6">
        <v>334.4239268059701</v>
      </c>
      <c r="H688" s="79">
        <v>334.4239268059701</v>
      </c>
      <c r="I688" s="154">
        <v>11689.024390243903</v>
      </c>
      <c r="J688" s="155">
        <v>11805.914634146342</v>
      </c>
      <c r="K688" s="154">
        <f t="shared" ref="K688:K695" si="220">((I688+M688)*1.1)-700</f>
        <v>12542.926829268295</v>
      </c>
      <c r="L688" s="155">
        <f t="shared" ref="L688:L695" si="221">((J688+M688)*1.1)-700</f>
        <v>12671.506097560978</v>
      </c>
      <c r="M688" s="146">
        <v>350</v>
      </c>
      <c r="N688" s="122">
        <v>100</v>
      </c>
      <c r="O688" s="1"/>
      <c r="P688" s="152"/>
      <c r="Q688" s="20"/>
      <c r="R688" s="162"/>
      <c r="S688" s="1"/>
      <c r="T688" s="45"/>
      <c r="U688" s="153"/>
    </row>
    <row r="689" spans="2:21" ht="14.45" customHeight="1">
      <c r="B689" s="169">
        <v>125</v>
      </c>
      <c r="C689" s="170"/>
      <c r="D689" s="170"/>
      <c r="E689" s="13">
        <v>249.33092319402985</v>
      </c>
      <c r="F689" s="11">
        <v>249.83835841791046</v>
      </c>
      <c r="G689" s="21">
        <v>335.56532319402987</v>
      </c>
      <c r="H689" s="80">
        <v>336.07275841791045</v>
      </c>
      <c r="I689" s="156">
        <v>11721.951219512195</v>
      </c>
      <c r="J689" s="157">
        <v>11839.170731707318</v>
      </c>
      <c r="K689" s="156">
        <f t="shared" si="220"/>
        <v>12606.646341463416</v>
      </c>
      <c r="L689" s="157">
        <f t="shared" si="221"/>
        <v>12735.587804878051</v>
      </c>
      <c r="M689" s="147">
        <v>375</v>
      </c>
      <c r="N689" s="122">
        <v>125</v>
      </c>
      <c r="O689" s="1"/>
      <c r="P689" s="152"/>
      <c r="Q689" s="20"/>
      <c r="R689" s="162"/>
      <c r="S689" s="1"/>
      <c r="T689" s="45"/>
      <c r="U689" s="153"/>
    </row>
    <row r="690" spans="2:21">
      <c r="B690" s="169">
        <v>140</v>
      </c>
      <c r="C690" s="170"/>
      <c r="D690" s="170"/>
      <c r="E690" s="13">
        <v>250.27959035820899</v>
      </c>
      <c r="F690" s="11">
        <v>251.26783155223882</v>
      </c>
      <c r="G690" s="21">
        <v>336.51399035820896</v>
      </c>
      <c r="H690" s="80">
        <v>337.50223155223881</v>
      </c>
      <c r="I690" s="156">
        <v>11853.658536585366</v>
      </c>
      <c r="J690" s="157">
        <v>11972.195121951219</v>
      </c>
      <c r="K690" s="156">
        <f t="shared" si="220"/>
        <v>12779.024390243903</v>
      </c>
      <c r="L690" s="157">
        <f t="shared" si="221"/>
        <v>12909.414634146342</v>
      </c>
      <c r="M690" s="147">
        <v>400</v>
      </c>
      <c r="N690" s="122">
        <v>140</v>
      </c>
      <c r="O690" s="1"/>
      <c r="P690" s="152"/>
      <c r="Q690" s="20"/>
      <c r="R690" s="162"/>
      <c r="S690" s="1"/>
      <c r="T690" s="45"/>
      <c r="U690" s="153"/>
    </row>
    <row r="691" spans="2:21">
      <c r="B691" s="169">
        <v>160</v>
      </c>
      <c r="C691" s="170"/>
      <c r="D691" s="170"/>
      <c r="E691" s="13">
        <v>251.99917441791047</v>
      </c>
      <c r="F691" s="11">
        <v>255.41215710447761</v>
      </c>
      <c r="G691" s="21">
        <v>338.23357441791046</v>
      </c>
      <c r="H691" s="80">
        <v>341.64655710447761</v>
      </c>
      <c r="I691" s="156">
        <v>11919.512195121952</v>
      </c>
      <c r="J691" s="157">
        <v>12038.707317073171</v>
      </c>
      <c r="K691" s="156">
        <f t="shared" si="220"/>
        <v>12906.463414634149</v>
      </c>
      <c r="L691" s="157">
        <f t="shared" si="221"/>
        <v>13037.57804878049</v>
      </c>
      <c r="M691" s="148">
        <v>450</v>
      </c>
      <c r="N691" s="122">
        <v>160</v>
      </c>
      <c r="O691" s="1"/>
      <c r="P691" s="152"/>
      <c r="Q691" s="20"/>
      <c r="R691" s="162"/>
      <c r="S691" s="1"/>
      <c r="T691" s="45"/>
      <c r="U691" s="153"/>
    </row>
    <row r="692" spans="2:21">
      <c r="B692" s="169">
        <v>200</v>
      </c>
      <c r="C692" s="170"/>
      <c r="D692" s="170"/>
      <c r="E692" s="13">
        <v>256.12637588059698</v>
      </c>
      <c r="F692" s="11">
        <v>258.84921707462689</v>
      </c>
      <c r="G692" s="21">
        <v>342.36077588059698</v>
      </c>
      <c r="H692" s="80">
        <v>345.08361707462689</v>
      </c>
      <c r="I692" s="156">
        <v>12393.658536585368</v>
      </c>
      <c r="J692" s="157">
        <v>12517.595121951223</v>
      </c>
      <c r="K692" s="156">
        <f t="shared" si="220"/>
        <v>13483.024390243905</v>
      </c>
      <c r="L692" s="157">
        <f t="shared" si="221"/>
        <v>13619.354634146346</v>
      </c>
      <c r="M692" s="147">
        <v>500</v>
      </c>
      <c r="N692" s="122">
        <v>200</v>
      </c>
      <c r="O692" s="1"/>
      <c r="P692" s="152"/>
      <c r="Q692" s="20"/>
      <c r="R692" s="162"/>
      <c r="S692" s="1"/>
      <c r="T692" s="45"/>
      <c r="U692" s="153"/>
    </row>
    <row r="693" spans="2:21">
      <c r="B693" s="169">
        <v>250</v>
      </c>
      <c r="C693" s="170"/>
      <c r="D693" s="170"/>
      <c r="E693" s="13">
        <v>259.98815025671644</v>
      </c>
      <c r="F693" s="11">
        <v>261.77031306268657</v>
      </c>
      <c r="G693" s="21">
        <v>346.22255025671649</v>
      </c>
      <c r="H693" s="80">
        <v>348.00471306268662</v>
      </c>
      <c r="I693" s="156">
        <v>12676.829268292684</v>
      </c>
      <c r="J693" s="157">
        <v>12803.597560975611</v>
      </c>
      <c r="K693" s="156">
        <f t="shared" si="220"/>
        <v>13849.512195121953</v>
      </c>
      <c r="L693" s="157">
        <f t="shared" si="221"/>
        <v>13988.957317073175</v>
      </c>
      <c r="M693" s="148">
        <v>550</v>
      </c>
      <c r="N693" s="122">
        <v>250</v>
      </c>
      <c r="O693" s="1"/>
      <c r="P693" s="152"/>
      <c r="Q693" s="20"/>
      <c r="R693" s="162"/>
      <c r="S693" s="1"/>
      <c r="T693" s="45"/>
      <c r="U693" s="153"/>
    </row>
    <row r="694" spans="2:21">
      <c r="B694" s="169">
        <v>280</v>
      </c>
      <c r="C694" s="170"/>
      <c r="D694" s="170"/>
      <c r="E694" s="13">
        <v>262.72210916417913</v>
      </c>
      <c r="F694" s="11">
        <v>265.40833513432835</v>
      </c>
      <c r="G694" s="21">
        <v>348.95650916417912</v>
      </c>
      <c r="H694" s="80">
        <v>351.64273513432829</v>
      </c>
      <c r="I694" s="156">
        <v>13860.875043000004</v>
      </c>
      <c r="J694" s="157">
        <v>14080.847103</v>
      </c>
      <c r="K694" s="156">
        <f t="shared" si="220"/>
        <v>15206.962547300005</v>
      </c>
      <c r="L694" s="157">
        <f t="shared" si="221"/>
        <v>15448.931813300002</v>
      </c>
      <c r="M694" s="148">
        <v>600</v>
      </c>
      <c r="N694" s="122">
        <v>280</v>
      </c>
      <c r="O694" s="1"/>
      <c r="P694" s="152"/>
      <c r="Q694" s="20"/>
      <c r="R694" s="162"/>
      <c r="S694" s="1"/>
      <c r="T694" s="45"/>
      <c r="U694" s="153"/>
    </row>
    <row r="695" spans="2:21">
      <c r="B695" s="169">
        <v>315</v>
      </c>
      <c r="C695" s="170"/>
      <c r="D695" s="170"/>
      <c r="E695" s="13">
        <v>266.41232457313436</v>
      </c>
      <c r="F695" s="11">
        <v>269.96000690149253</v>
      </c>
      <c r="G695" s="21">
        <v>352.64672457313429</v>
      </c>
      <c r="H695" s="80">
        <v>356.19440690149253</v>
      </c>
      <c r="I695" s="156">
        <v>14163.062682600001</v>
      </c>
      <c r="J695" s="157">
        <v>14453.5784466</v>
      </c>
      <c r="K695" s="156">
        <f t="shared" si="220"/>
        <v>15539.368950860002</v>
      </c>
      <c r="L695" s="157">
        <f t="shared" si="221"/>
        <v>15858.936291260001</v>
      </c>
      <c r="M695" s="148">
        <v>600</v>
      </c>
      <c r="N695" s="122">
        <v>315</v>
      </c>
      <c r="O695" s="1"/>
      <c r="P695" s="152"/>
      <c r="Q695" s="20"/>
      <c r="R695" s="162"/>
      <c r="S695" s="1"/>
      <c r="T695" s="45"/>
      <c r="U695" s="153"/>
    </row>
    <row r="696" spans="2:21">
      <c r="B696" s="169">
        <v>355</v>
      </c>
      <c r="C696" s="170"/>
      <c r="D696" s="170"/>
      <c r="E696" s="13">
        <v>271.18282223283586</v>
      </c>
      <c r="F696" s="11">
        <v>275.65720259104478</v>
      </c>
      <c r="G696" s="21">
        <v>357.41722223283585</v>
      </c>
      <c r="H696" s="80">
        <v>361.89160259104477</v>
      </c>
      <c r="I696" s="158">
        <v>16903.713435400001</v>
      </c>
      <c r="J696" s="159">
        <v>17270.115471400004</v>
      </c>
      <c r="K696" s="158">
        <f t="shared" ref="K696:K707" si="222">(I696+M696)*1.1</f>
        <v>19364.084778940003</v>
      </c>
      <c r="L696" s="159">
        <f t="shared" ref="L696:L707" si="223">(J696+M696)*1.1</f>
        <v>19767.127018540006</v>
      </c>
      <c r="M696" s="148">
        <v>700</v>
      </c>
      <c r="N696" s="122">
        <v>355</v>
      </c>
      <c r="O696" s="20"/>
      <c r="P696" s="152"/>
      <c r="Q696" s="20"/>
      <c r="R696" s="47"/>
      <c r="S696" s="1"/>
      <c r="T696" s="45"/>
      <c r="U696" s="153"/>
    </row>
    <row r="697" spans="2:21">
      <c r="B697" s="169">
        <v>400</v>
      </c>
      <c r="C697" s="170"/>
      <c r="D697" s="170"/>
      <c r="E697" s="13">
        <v>279.03419140298507</v>
      </c>
      <c r="F697" s="11">
        <v>284.35005617910446</v>
      </c>
      <c r="G697" s="21">
        <v>365.26859140298507</v>
      </c>
      <c r="H697" s="80">
        <v>370.58445617910451</v>
      </c>
      <c r="I697" s="158">
        <v>17437.2</v>
      </c>
      <c r="J697" s="159">
        <v>17981.963593000004</v>
      </c>
      <c r="K697" s="158">
        <f t="shared" si="222"/>
        <v>20665.920000000002</v>
      </c>
      <c r="L697" s="159">
        <f t="shared" si="223"/>
        <v>21265.159952300008</v>
      </c>
      <c r="M697" s="148">
        <v>1350</v>
      </c>
      <c r="N697" s="122">
        <v>400</v>
      </c>
      <c r="O697" s="20"/>
      <c r="P697" s="152"/>
      <c r="Q697" s="20"/>
      <c r="R697" s="47"/>
      <c r="S697" s="1"/>
      <c r="T697" s="45"/>
      <c r="U697" s="153"/>
    </row>
    <row r="698" spans="2:21">
      <c r="B698" s="169">
        <v>450</v>
      </c>
      <c r="C698" s="170"/>
      <c r="D698" s="170"/>
      <c r="E698" s="13">
        <v>286.24026718208955</v>
      </c>
      <c r="F698" s="11">
        <v>293.34162342089547</v>
      </c>
      <c r="G698" s="21">
        <v>372.47466718208955</v>
      </c>
      <c r="H698" s="80">
        <v>379.57602342089552</v>
      </c>
      <c r="I698" s="158">
        <v>17521.645208320002</v>
      </c>
      <c r="J698" s="159">
        <v>18045.015163120006</v>
      </c>
      <c r="K698" s="158">
        <f t="shared" si="222"/>
        <v>20868.809729152003</v>
      </c>
      <c r="L698" s="159">
        <f t="shared" si="223"/>
        <v>21444.516679432007</v>
      </c>
      <c r="M698" s="148">
        <v>1450</v>
      </c>
      <c r="N698" s="122">
        <v>450</v>
      </c>
      <c r="O698" s="20"/>
      <c r="P698" s="152"/>
      <c r="Q698" s="20"/>
      <c r="R698" s="47"/>
      <c r="S698" s="1"/>
      <c r="T698" s="45"/>
      <c r="U698" s="153"/>
    </row>
    <row r="699" spans="2:21">
      <c r="B699" s="163">
        <v>500</v>
      </c>
      <c r="C699" s="164"/>
      <c r="D699" s="165"/>
      <c r="E699" s="13">
        <v>292.24240111343283</v>
      </c>
      <c r="F699" s="11">
        <v>298.89971454626868</v>
      </c>
      <c r="G699" s="21">
        <v>378.47680111343283</v>
      </c>
      <c r="H699" s="80">
        <v>385.13411454626862</v>
      </c>
      <c r="I699" s="158">
        <v>18024.600000000002</v>
      </c>
      <c r="J699" s="159">
        <v>18454.646479060004</v>
      </c>
      <c r="K699" s="158">
        <f t="shared" si="222"/>
        <v>21532.060000000005</v>
      </c>
      <c r="L699" s="159">
        <f t="shared" si="223"/>
        <v>22005.111126966007</v>
      </c>
      <c r="M699" s="148">
        <v>1550</v>
      </c>
      <c r="N699" s="122">
        <v>500</v>
      </c>
      <c r="O699" s="20"/>
      <c r="P699" s="152"/>
      <c r="Q699" s="20"/>
      <c r="R699" s="47"/>
      <c r="S699" s="1"/>
      <c r="T699" s="45"/>
      <c r="U699" s="153"/>
    </row>
    <row r="700" spans="2:21">
      <c r="B700" s="163">
        <v>560</v>
      </c>
      <c r="C700" s="164"/>
      <c r="D700" s="165"/>
      <c r="E700" s="13">
        <v>293.06168339104477</v>
      </c>
      <c r="F700" s="11">
        <v>302.23346410746268</v>
      </c>
      <c r="G700" s="21">
        <v>379.29608339104482</v>
      </c>
      <c r="H700" s="80">
        <v>388.46786410746262</v>
      </c>
      <c r="I700" s="158">
        <v>18098.300000000003</v>
      </c>
      <c r="J700" s="159">
        <v>18700.343821720002</v>
      </c>
      <c r="K700" s="158">
        <f t="shared" si="222"/>
        <v>21833.130000000005</v>
      </c>
      <c r="L700" s="159">
        <f t="shared" si="223"/>
        <v>22495.378203892004</v>
      </c>
      <c r="M700" s="148">
        <v>1750</v>
      </c>
      <c r="N700" s="122">
        <v>560</v>
      </c>
      <c r="O700" s="20"/>
      <c r="P700" s="152"/>
      <c r="Q700" s="20"/>
      <c r="R700" s="47"/>
      <c r="S700" s="1"/>
      <c r="T700" s="45"/>
      <c r="U700" s="153"/>
    </row>
    <row r="701" spans="2:21">
      <c r="B701" s="166">
        <v>600</v>
      </c>
      <c r="C701" s="167"/>
      <c r="D701" s="168"/>
      <c r="E701" s="13">
        <v>318.58470244477616</v>
      </c>
      <c r="F701" s="11">
        <v>325.83984262388054</v>
      </c>
      <c r="G701" s="21">
        <v>385.11900244477613</v>
      </c>
      <c r="H701" s="80">
        <v>392.37414262388057</v>
      </c>
      <c r="I701" s="158">
        <v>18453.532717180002</v>
      </c>
      <c r="J701" s="159">
        <v>18988.236548380002</v>
      </c>
      <c r="K701" s="158">
        <f t="shared" si="222"/>
        <v>22333.885988898004</v>
      </c>
      <c r="L701" s="159">
        <f t="shared" si="223"/>
        <v>22922.060203218003</v>
      </c>
      <c r="M701" s="148">
        <v>1850</v>
      </c>
      <c r="N701" s="122">
        <v>600</v>
      </c>
      <c r="O701" s="20"/>
      <c r="P701" s="152"/>
      <c r="Q701" s="20"/>
      <c r="R701" s="47"/>
      <c r="S701" s="1"/>
      <c r="T701" s="45"/>
      <c r="U701" s="153"/>
    </row>
    <row r="702" spans="2:21">
      <c r="B702" s="166">
        <v>630</v>
      </c>
      <c r="C702" s="167"/>
      <c r="D702" s="168"/>
      <c r="E702" s="13">
        <v>337.50811587761189</v>
      </c>
      <c r="F702" s="11">
        <v>340.4726175492537</v>
      </c>
      <c r="G702" s="21">
        <v>402</v>
      </c>
      <c r="H702" s="80">
        <v>405</v>
      </c>
      <c r="I702" s="158">
        <v>20399.243575149998</v>
      </c>
      <c r="J702" s="159">
        <v>20581.313386149999</v>
      </c>
      <c r="K702" s="158">
        <f t="shared" si="222"/>
        <v>24639.167932665001</v>
      </c>
      <c r="L702" s="159">
        <f t="shared" si="223"/>
        <v>24839.444724765002</v>
      </c>
      <c r="M702" s="148">
        <v>2000</v>
      </c>
      <c r="N702" s="122">
        <v>630</v>
      </c>
      <c r="O702" s="20"/>
      <c r="P702" s="152"/>
      <c r="Q702" s="20"/>
      <c r="R702" s="47"/>
      <c r="S702" s="1"/>
      <c r="T702" s="45"/>
      <c r="U702" s="153"/>
    </row>
    <row r="703" spans="2:21">
      <c r="B703" s="166">
        <v>700</v>
      </c>
      <c r="C703" s="167"/>
      <c r="D703" s="168"/>
      <c r="E703" s="13">
        <v>348.96252293731339</v>
      </c>
      <c r="F703" s="11">
        <v>352.49622490746265</v>
      </c>
      <c r="G703" s="21">
        <v>403</v>
      </c>
      <c r="H703" s="80">
        <v>405.51157769552236</v>
      </c>
      <c r="I703" s="158">
        <v>21102.735075400004</v>
      </c>
      <c r="J703" s="159">
        <v>21319.763271400003</v>
      </c>
      <c r="K703" s="158">
        <f t="shared" si="222"/>
        <v>25743.008582940005</v>
      </c>
      <c r="L703" s="159">
        <f t="shared" si="223"/>
        <v>25981.739598540003</v>
      </c>
      <c r="M703" s="148">
        <v>2300</v>
      </c>
      <c r="N703" s="122">
        <v>700</v>
      </c>
      <c r="O703" s="20"/>
      <c r="P703" s="152"/>
      <c r="Q703" s="20"/>
      <c r="R703" s="47"/>
      <c r="S703" s="1"/>
      <c r="T703" s="45"/>
      <c r="U703" s="153"/>
    </row>
    <row r="704" spans="2:21">
      <c r="B704" s="166">
        <v>710</v>
      </c>
      <c r="C704" s="167"/>
      <c r="D704" s="168"/>
      <c r="E704" s="13">
        <v>349.7875637910447</v>
      </c>
      <c r="F704" s="11">
        <v>354.04158707462682</v>
      </c>
      <c r="G704" s="21">
        <v>404</v>
      </c>
      <c r="H704" s="80">
        <v>406.88523295522396</v>
      </c>
      <c r="I704" s="158">
        <v>21153.406334500003</v>
      </c>
      <c r="J704" s="159">
        <v>21414.674264500001</v>
      </c>
      <c r="K704" s="158">
        <f t="shared" si="222"/>
        <v>25798.746967950006</v>
      </c>
      <c r="L704" s="159">
        <f t="shared" si="223"/>
        <v>26086.141690950004</v>
      </c>
      <c r="M704" s="148">
        <v>2300</v>
      </c>
      <c r="N704" s="122">
        <v>710</v>
      </c>
      <c r="O704" s="20"/>
      <c r="P704" s="152"/>
      <c r="Q704" s="20"/>
      <c r="R704" s="47"/>
      <c r="S704" s="1"/>
      <c r="T704" s="45"/>
      <c r="U704" s="153"/>
    </row>
    <row r="705" spans="2:21">
      <c r="B705" s="166">
        <v>800</v>
      </c>
      <c r="C705" s="167"/>
      <c r="D705" s="168"/>
      <c r="E705" s="13">
        <v>381.19034425970153</v>
      </c>
      <c r="F705" s="11">
        <v>386.01623076716419</v>
      </c>
      <c r="G705" s="21">
        <v>431.01746156417909</v>
      </c>
      <c r="H705" s="80">
        <v>435.30713845970143</v>
      </c>
      <c r="I705" s="158">
        <v>23082.060434949999</v>
      </c>
      <c r="J705" s="159">
        <v>23378.450297950003</v>
      </c>
      <c r="K705" s="158">
        <f t="shared" si="222"/>
        <v>28250.266478445003</v>
      </c>
      <c r="L705" s="159">
        <f t="shared" si="223"/>
        <v>28576.295327745007</v>
      </c>
      <c r="M705" s="148">
        <v>2600</v>
      </c>
      <c r="N705" s="122">
        <v>800</v>
      </c>
      <c r="O705" s="20"/>
      <c r="P705" s="152"/>
      <c r="Q705" s="20"/>
      <c r="R705" s="47"/>
      <c r="S705" s="1"/>
      <c r="T705" s="45"/>
      <c r="U705" s="153"/>
    </row>
    <row r="706" spans="2:21">
      <c r="B706" s="166">
        <v>900</v>
      </c>
      <c r="C706" s="167"/>
      <c r="D706" s="168"/>
      <c r="E706" s="13">
        <v>400.54824725373135</v>
      </c>
      <c r="F706" s="11">
        <v>407.14564486567161</v>
      </c>
      <c r="G706" s="21">
        <v>448.22448644776119</v>
      </c>
      <c r="H706" s="80">
        <v>454.08883988059699</v>
      </c>
      <c r="I706" s="158">
        <v>30120.958310499998</v>
      </c>
      <c r="J706" s="159">
        <v>30526.1484805</v>
      </c>
      <c r="K706" s="158">
        <f t="shared" si="222"/>
        <v>36433.054141550005</v>
      </c>
      <c r="L706" s="159">
        <f t="shared" si="223"/>
        <v>36878.763328550005</v>
      </c>
      <c r="M706" s="148">
        <v>3000</v>
      </c>
      <c r="N706" s="122">
        <v>900</v>
      </c>
      <c r="O706" s="20"/>
      <c r="P706" s="152"/>
      <c r="Q706" s="20"/>
      <c r="R706" s="47"/>
      <c r="S706" s="1"/>
      <c r="T706" s="45"/>
      <c r="U706" s="153"/>
    </row>
    <row r="707" spans="2:21" ht="15.75" thickBot="1">
      <c r="B707" s="210">
        <v>1000</v>
      </c>
      <c r="C707" s="211"/>
      <c r="D707" s="212"/>
      <c r="E707" s="22">
        <v>423.02207251343276</v>
      </c>
      <c r="F707" s="19">
        <v>429.8151951402985</v>
      </c>
      <c r="G707" s="23">
        <v>468.20122001194028</v>
      </c>
      <c r="H707" s="81">
        <v>474.23955123582095</v>
      </c>
      <c r="I707" s="160">
        <v>31501.225745200001</v>
      </c>
      <c r="J707" s="161">
        <v>31918.436693200001</v>
      </c>
      <c r="K707" s="160">
        <f t="shared" si="222"/>
        <v>38171.348319720011</v>
      </c>
      <c r="L707" s="161">
        <f t="shared" si="223"/>
        <v>38630.280362520003</v>
      </c>
      <c r="M707" s="149">
        <v>3200</v>
      </c>
      <c r="N707" s="122">
        <v>1000</v>
      </c>
      <c r="O707" s="1"/>
      <c r="P707" s="152"/>
      <c r="Q707" s="20"/>
      <c r="R707" s="47"/>
      <c r="S707" s="1"/>
      <c r="T707" s="45"/>
      <c r="U707" s="153"/>
    </row>
    <row r="708" spans="2:21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</row>
    <row r="709" spans="2:21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</row>
    <row r="710" spans="2:21" ht="23.25">
      <c r="B710" s="229" t="s">
        <v>37</v>
      </c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</row>
    <row r="711" spans="2:21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</row>
    <row r="712" spans="2:21" ht="23.25">
      <c r="B712" s="229" t="s">
        <v>38</v>
      </c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</row>
    <row r="713" spans="2:21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</row>
    <row r="714" spans="2:21" ht="23.25">
      <c r="B714" s="229" t="s">
        <v>39</v>
      </c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</row>
    <row r="715" spans="2:21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</row>
    <row r="716" spans="2:21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</row>
    <row r="717" spans="2:21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</row>
    <row r="718" spans="2:21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</row>
    <row r="719" spans="2:21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</row>
    <row r="720" spans="2:21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</row>
    <row r="721" spans="2:20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</row>
    <row r="722" spans="2:20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</row>
    <row r="723" spans="2:20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</row>
    <row r="724" spans="2:20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</row>
    <row r="725" spans="2:20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</row>
    <row r="726" spans="2:20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</row>
    <row r="727" spans="2:20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</row>
    <row r="728" spans="2:20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</row>
    <row r="729" spans="2:20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</row>
    <row r="730" spans="2:20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</row>
    <row r="731" spans="2:20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</row>
    <row r="732" spans="2:20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</row>
    <row r="733" spans="2:20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</row>
    <row r="734" spans="2:20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</row>
    <row r="735" spans="2:20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</row>
    <row r="736" spans="2:20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</row>
    <row r="737" spans="2:20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</row>
    <row r="738" spans="2:20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</row>
    <row r="739" spans="2:20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</row>
    <row r="740" spans="2:20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</row>
    <row r="741" spans="2:20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</row>
    <row r="742" spans="2:20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</row>
    <row r="743" spans="2:20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</row>
    <row r="744" spans="2:20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</row>
    <row r="745" spans="2:20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</row>
    <row r="746" spans="2:20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</row>
    <row r="747" spans="2:20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</row>
    <row r="748" spans="2:20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</row>
    <row r="749" spans="2:20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</row>
    <row r="750" spans="2:20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</row>
    <row r="751" spans="2:20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</row>
    <row r="752" spans="2:20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</row>
    <row r="753" spans="2:20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</row>
    <row r="754" spans="2:20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</row>
    <row r="755" spans="2:20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</row>
    <row r="756" spans="2:20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</row>
    <row r="757" spans="2:20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</row>
    <row r="758" spans="2:20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</row>
    <row r="759" spans="2:20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</row>
    <row r="760" spans="2:20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</row>
    <row r="761" spans="2:20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</row>
    <row r="762" spans="2:20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</row>
    <row r="763" spans="2:20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</row>
    <row r="764" spans="2:20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</row>
    <row r="765" spans="2:20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</row>
    <row r="766" spans="2:20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</row>
    <row r="767" spans="2:20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</row>
    <row r="768" spans="2:20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</row>
    <row r="769" spans="2:20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</row>
    <row r="770" spans="2:20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</row>
    <row r="771" spans="2:20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</row>
    <row r="772" spans="2:20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</row>
    <row r="773" spans="2:20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</row>
    <row r="774" spans="2:20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</row>
    <row r="775" spans="2:20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</row>
    <row r="776" spans="2:20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</row>
    <row r="777" spans="2:20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</row>
    <row r="778" spans="2:20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</row>
    <row r="779" spans="2:20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</row>
    <row r="780" spans="2:20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</row>
    <row r="781" spans="2:20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</row>
    <row r="782" spans="2:20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</row>
    <row r="783" spans="2:20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</row>
    <row r="784" spans="2:20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</row>
    <row r="785" spans="2:20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</row>
    <row r="786" spans="2:20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</row>
    <row r="787" spans="2:20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</row>
    <row r="788" spans="2:20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</row>
    <row r="789" spans="2:20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</row>
    <row r="790" spans="2:20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</row>
    <row r="791" spans="2:20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</row>
    <row r="792" spans="2:20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</row>
    <row r="793" spans="2:20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</row>
    <row r="794" spans="2:20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</row>
    <row r="795" spans="2:20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</row>
    <row r="796" spans="2:20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</row>
    <row r="797" spans="2:20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</row>
    <row r="798" spans="2:20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</row>
    <row r="799" spans="2:20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</row>
    <row r="800" spans="2:20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</row>
    <row r="801" spans="2:20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</row>
    <row r="802" spans="2:20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</row>
    <row r="803" spans="2:20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</row>
    <row r="804" spans="2:20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</row>
    <row r="805" spans="2:20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</row>
    <row r="806" spans="2:20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</row>
    <row r="807" spans="2:20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</row>
    <row r="808" spans="2:20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</row>
    <row r="809" spans="2:20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</row>
    <row r="810" spans="2:20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</row>
    <row r="811" spans="2:20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</row>
    <row r="812" spans="2:20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</row>
    <row r="813" spans="2:20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</row>
    <row r="814" spans="2:20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</row>
    <row r="815" spans="2:20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</row>
    <row r="816" spans="2:20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</row>
    <row r="817" spans="2:20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</row>
    <row r="818" spans="2:20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</row>
    <row r="819" spans="2:20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</row>
    <row r="820" spans="2:20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</row>
    <row r="821" spans="2:20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2:20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2:20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2:20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2:20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2:20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2:20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2:20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2:20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2:20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2:20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2:20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1048576" spans="11:11">
      <c r="K1048576" s="125"/>
    </row>
  </sheetData>
  <mergeCells count="164">
    <mergeCell ref="P683:T684"/>
    <mergeCell ref="Q565:R565"/>
    <mergeCell ref="G456:H456"/>
    <mergeCell ref="I456:J456"/>
    <mergeCell ref="K456:L456"/>
    <mergeCell ref="S566:T566"/>
    <mergeCell ref="E566:F566"/>
    <mergeCell ref="G566:H566"/>
    <mergeCell ref="I566:J566"/>
    <mergeCell ref="K566:L566"/>
    <mergeCell ref="M566:N566"/>
    <mergeCell ref="O566:P566"/>
    <mergeCell ref="Q566:R566"/>
    <mergeCell ref="G565:H565"/>
    <mergeCell ref="I565:J565"/>
    <mergeCell ref="K565:L565"/>
    <mergeCell ref="M565:N565"/>
    <mergeCell ref="O565:P565"/>
    <mergeCell ref="S565:T565"/>
    <mergeCell ref="S564:T564"/>
    <mergeCell ref="B5:T6"/>
    <mergeCell ref="F3:S3"/>
    <mergeCell ref="B117:D118"/>
    <mergeCell ref="E117:F117"/>
    <mergeCell ref="G117:H117"/>
    <mergeCell ref="I117:J117"/>
    <mergeCell ref="K117:L117"/>
    <mergeCell ref="M117:N117"/>
    <mergeCell ref="O117:P117"/>
    <mergeCell ref="Q117:R117"/>
    <mergeCell ref="S117:T117"/>
    <mergeCell ref="E118:F118"/>
    <mergeCell ref="G118:H118"/>
    <mergeCell ref="I118:J118"/>
    <mergeCell ref="K118:L118"/>
    <mergeCell ref="M118:N118"/>
    <mergeCell ref="O118:P118"/>
    <mergeCell ref="Q118:R118"/>
    <mergeCell ref="S118:T118"/>
    <mergeCell ref="B7:D8"/>
    <mergeCell ref="E7:F7"/>
    <mergeCell ref="B9:D9"/>
    <mergeCell ref="M8:N8"/>
    <mergeCell ref="S8:T8"/>
    <mergeCell ref="B225:D225"/>
    <mergeCell ref="S454:T454"/>
    <mergeCell ref="I7:J7"/>
    <mergeCell ref="M7:N7"/>
    <mergeCell ref="G7:H7"/>
    <mergeCell ref="G8:H8"/>
    <mergeCell ref="K7:L7"/>
    <mergeCell ref="K8:L8"/>
    <mergeCell ref="K334:L334"/>
    <mergeCell ref="M334:N334"/>
    <mergeCell ref="O7:P7"/>
    <mergeCell ref="O8:P8"/>
    <mergeCell ref="O223:P223"/>
    <mergeCell ref="O224:P224"/>
    <mergeCell ref="E223:F223"/>
    <mergeCell ref="I223:J223"/>
    <mergeCell ref="K223:L223"/>
    <mergeCell ref="O454:P454"/>
    <mergeCell ref="S223:T223"/>
    <mergeCell ref="S334:T334"/>
    <mergeCell ref="B119:D119"/>
    <mergeCell ref="F219:S219"/>
    <mergeCell ref="B221:T222"/>
    <mergeCell ref="B333:D334"/>
    <mergeCell ref="K333:L333"/>
    <mergeCell ref="M333:N333"/>
    <mergeCell ref="O333:P333"/>
    <mergeCell ref="Q333:R333"/>
    <mergeCell ref="S333:T333"/>
    <mergeCell ref="E333:F333"/>
    <mergeCell ref="G333:H333"/>
    <mergeCell ref="I333:J333"/>
    <mergeCell ref="G223:H223"/>
    <mergeCell ref="G224:H224"/>
    <mergeCell ref="E334:F334"/>
    <mergeCell ref="G334:H334"/>
    <mergeCell ref="I334:J334"/>
    <mergeCell ref="O334:P334"/>
    <mergeCell ref="Q334:R334"/>
    <mergeCell ref="K224:L224"/>
    <mergeCell ref="B223:D224"/>
    <mergeCell ref="B706:D706"/>
    <mergeCell ref="B707:D707"/>
    <mergeCell ref="G685:H685"/>
    <mergeCell ref="Q685:R685"/>
    <mergeCell ref="B704:D704"/>
    <mergeCell ref="E224:F224"/>
    <mergeCell ref="I224:J224"/>
    <mergeCell ref="M224:N224"/>
    <mergeCell ref="E456:F456"/>
    <mergeCell ref="G564:H564"/>
    <mergeCell ref="I564:J564"/>
    <mergeCell ref="K564:L564"/>
    <mergeCell ref="M564:N564"/>
    <mergeCell ref="O564:P564"/>
    <mergeCell ref="Q564:R564"/>
    <mergeCell ref="B705:D705"/>
    <mergeCell ref="B695:D695"/>
    <mergeCell ref="T685:T687"/>
    <mergeCell ref="E454:F454"/>
    <mergeCell ref="E455:F455"/>
    <mergeCell ref="I454:J454"/>
    <mergeCell ref="I455:J455"/>
    <mergeCell ref="M454:N454"/>
    <mergeCell ref="M455:N455"/>
    <mergeCell ref="B454:D455"/>
    <mergeCell ref="I685:J685"/>
    <mergeCell ref="I686:J686"/>
    <mergeCell ref="E686:F686"/>
    <mergeCell ref="G686:H686"/>
    <mergeCell ref="F680:S680"/>
    <mergeCell ref="Q454:R454"/>
    <mergeCell ref="Q455:R455"/>
    <mergeCell ref="K454:L454"/>
    <mergeCell ref="K455:L455"/>
    <mergeCell ref="G454:H454"/>
    <mergeCell ref="S455:T455"/>
    <mergeCell ref="M456:N456"/>
    <mergeCell ref="O456:P456"/>
    <mergeCell ref="K685:L686"/>
    <mergeCell ref="Q456:R456"/>
    <mergeCell ref="S456:T456"/>
    <mergeCell ref="S7:T7"/>
    <mergeCell ref="Q8:R8"/>
    <mergeCell ref="M223:N223"/>
    <mergeCell ref="Q7:R7"/>
    <mergeCell ref="E8:F8"/>
    <mergeCell ref="I8:J8"/>
    <mergeCell ref="B702:D702"/>
    <mergeCell ref="B703:D703"/>
    <mergeCell ref="B685:D685"/>
    <mergeCell ref="E685:F685"/>
    <mergeCell ref="B688:D688"/>
    <mergeCell ref="B694:D694"/>
    <mergeCell ref="S224:T224"/>
    <mergeCell ref="Q223:R223"/>
    <mergeCell ref="Q224:R224"/>
    <mergeCell ref="O455:P455"/>
    <mergeCell ref="Q438:Q439"/>
    <mergeCell ref="S668:S669"/>
    <mergeCell ref="G455:H455"/>
    <mergeCell ref="B335:D335"/>
    <mergeCell ref="B452:T453"/>
    <mergeCell ref="F450:S450"/>
    <mergeCell ref="B687:D687"/>
    <mergeCell ref="B683:J684"/>
    <mergeCell ref="B700:D700"/>
    <mergeCell ref="B701:D701"/>
    <mergeCell ref="B696:D696"/>
    <mergeCell ref="B697:D697"/>
    <mergeCell ref="B698:D698"/>
    <mergeCell ref="B699:D699"/>
    <mergeCell ref="B564:D565"/>
    <mergeCell ref="E564:F564"/>
    <mergeCell ref="E565:F565"/>
    <mergeCell ref="B689:D689"/>
    <mergeCell ref="B690:D690"/>
    <mergeCell ref="B691:D691"/>
    <mergeCell ref="B692:D692"/>
    <mergeCell ref="B693:D693"/>
  </mergeCells>
  <pageMargins left="0.23622047244094491" right="0.23622047244094491" top="0.15748031496062992" bottom="0.15748031496062992" header="0" footer="0"/>
  <pageSetup paperSize="9" scale="41" orientation="portrait" r:id="rId1"/>
  <rowBreaks count="6" manualBreakCount="6">
    <brk id="116" max="19" man="1"/>
    <brk id="216" max="19" man="1"/>
    <brk id="332" max="19" man="1"/>
    <brk id="447" max="19" man="1"/>
    <brk id="563" max="19" man="1"/>
    <brk id="677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Расширенный</vt:lpstr>
      <vt:lpstr>Расширенный!Область_печати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2023-07-31T09:28:02Z</cp:lastPrinted>
  <dcterms:created xsi:type="dcterms:W3CDTF">2017-07-13T10:08:22Z</dcterms:created>
  <dcterms:modified xsi:type="dcterms:W3CDTF">2025-04-16T10:27:40Z</dcterms:modified>
</cp:coreProperties>
</file>